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39A40E32-D54C-4A47-AAD4-1894E47B3A37}" xr6:coauthVersionLast="47" xr6:coauthVersionMax="47" xr10:uidLastSave="{00000000-0000-0000-0000-000000000000}"/>
  <bookViews>
    <workbookView xWindow="-120" yWindow="-120" windowWidth="29040" windowHeight="15720" firstSheet="1" activeTab="1" xr2:uid="{0DAADEB4-0C59-459D-8E85-5F306A59AF5D}"/>
  </bookViews>
  <sheets>
    <sheet name="第四面　原本 記載例" sheetId="6" state="hidden" r:id="rId1"/>
    <sheet name="第四面_集約版" sheetId="14" r:id="rId2"/>
    <sheet name="第四面案①" sheetId="4" state="hidden" r:id="rId3"/>
    <sheet name="第四面案①記載例" sheetId="13" state="hidden" r:id="rId4"/>
    <sheet name="第五面_集約版" sheetId="2" r:id="rId5"/>
    <sheet name="第五面案①大臣が認める (記載例)" sheetId="8" state="hidden" r:id="rId6"/>
    <sheet name="第五面案②大臣が認める (基準追加)" sheetId="7" state="hidden" r:id="rId7"/>
    <sheet name="第五面案②大臣が認める (記載例)" sheetId="9" state="hidden" r:id="rId8"/>
  </sheets>
  <definedNames>
    <definedName name="_xlnm.Print_Area" localSheetId="4">第五面_集約版!$A$1:$Q$208</definedName>
    <definedName name="_xlnm.Print_Area" localSheetId="5">'第五面案①大臣が認める (記載例)'!$A$1:$P$48</definedName>
    <definedName name="_xlnm.Print_Area" localSheetId="6">'第五面案②大臣が認める (基準追加)'!$A$1:$O$48</definedName>
    <definedName name="_xlnm.Print_Area" localSheetId="7">'第五面案②大臣が認める (記載例)'!$A$1:$O$48</definedName>
    <definedName name="_xlnm.Print_Area" localSheetId="1">第四面_集約版!$A$1:$AE$95</definedName>
    <definedName name="_xlnm.Print_Area" localSheetId="2">第四面案①!$A$1:$AB$50</definedName>
    <definedName name="_xlnm.Print_Area" localSheetId="3">第四面案①記載例!$A$1:$AB$50</definedName>
    <definedName name="_xlnm.Print_Titles" localSheetId="4">第五面_集約版!$4:$8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5" i="14" l="1"/>
  <c r="P208" i="2"/>
  <c r="P207" i="2"/>
  <c r="P206" i="2"/>
  <c r="P205" i="2"/>
  <c r="P204" i="2"/>
  <c r="P203" i="2"/>
  <c r="P202" i="2"/>
  <c r="P201" i="2"/>
  <c r="P200" i="2"/>
  <c r="P199" i="2"/>
  <c r="P198" i="2"/>
  <c r="P197" i="2"/>
  <c r="P196" i="2"/>
  <c r="P195" i="2"/>
  <c r="P194" i="2"/>
  <c r="P193" i="2"/>
  <c r="P192" i="2"/>
  <c r="P191" i="2"/>
  <c r="P190" i="2"/>
  <c r="P189" i="2"/>
  <c r="P188" i="2"/>
  <c r="P187" i="2"/>
  <c r="P186" i="2"/>
  <c r="P185" i="2"/>
  <c r="P184" i="2"/>
  <c r="P183" i="2"/>
  <c r="P182" i="2"/>
  <c r="P181" i="2"/>
  <c r="P180" i="2"/>
  <c r="P179" i="2"/>
  <c r="P178" i="2"/>
  <c r="P177" i="2"/>
  <c r="P176" i="2"/>
  <c r="P175" i="2"/>
  <c r="P174" i="2"/>
  <c r="P173" i="2"/>
  <c r="P172" i="2"/>
  <c r="P171" i="2"/>
  <c r="P170" i="2"/>
  <c r="P169" i="2"/>
  <c r="P168" i="2"/>
  <c r="P167" i="2"/>
  <c r="P166" i="2"/>
  <c r="P165" i="2"/>
  <c r="P164" i="2"/>
  <c r="P163" i="2"/>
  <c r="P162" i="2"/>
  <c r="P161" i="2"/>
  <c r="P160" i="2"/>
  <c r="P159" i="2"/>
  <c r="P158" i="2"/>
  <c r="P157" i="2"/>
  <c r="P156" i="2"/>
  <c r="P155" i="2"/>
  <c r="P154" i="2"/>
  <c r="P153" i="2"/>
  <c r="P152" i="2"/>
  <c r="P151" i="2"/>
  <c r="P150" i="2"/>
  <c r="P149" i="2"/>
  <c r="P148" i="2"/>
  <c r="P147" i="2"/>
  <c r="P146" i="2"/>
  <c r="P145" i="2"/>
  <c r="P144" i="2"/>
  <c r="P143" i="2"/>
  <c r="P142" i="2"/>
  <c r="P141" i="2"/>
  <c r="P140" i="2"/>
  <c r="P139" i="2"/>
  <c r="P138" i="2"/>
  <c r="P137" i="2"/>
  <c r="P136" i="2"/>
  <c r="P135" i="2"/>
  <c r="P134" i="2"/>
  <c r="P133" i="2"/>
  <c r="P132" i="2"/>
  <c r="P131" i="2"/>
  <c r="P130" i="2"/>
  <c r="P129" i="2"/>
  <c r="P128" i="2"/>
  <c r="P127" i="2"/>
  <c r="P126" i="2"/>
  <c r="P125" i="2"/>
  <c r="P124" i="2"/>
  <c r="P123" i="2"/>
  <c r="P122" i="2"/>
  <c r="P121" i="2"/>
  <c r="P120" i="2"/>
  <c r="P119" i="2"/>
  <c r="P118" i="2"/>
  <c r="P117" i="2"/>
  <c r="P116" i="2"/>
  <c r="P115" i="2"/>
  <c r="P114" i="2"/>
  <c r="P113" i="2"/>
  <c r="P112" i="2"/>
  <c r="P111" i="2"/>
  <c r="P110" i="2"/>
  <c r="P109" i="2"/>
  <c r="P108" i="2"/>
  <c r="P107" i="2"/>
  <c r="P106" i="2"/>
  <c r="P105" i="2"/>
  <c r="P104" i="2"/>
  <c r="P103" i="2"/>
  <c r="P102" i="2"/>
  <c r="P101" i="2"/>
  <c r="P100" i="2"/>
  <c r="P99" i="2"/>
  <c r="P98" i="2"/>
  <c r="P97" i="2"/>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Z42" i="4"/>
  <c r="V42" i="13" l="1"/>
  <c r="R42" i="13"/>
  <c r="N42" i="13"/>
  <c r="J42" i="13"/>
  <c r="Z40" i="13"/>
  <c r="Z39" i="13"/>
  <c r="P8" i="8"/>
  <c r="P47" i="8"/>
  <c r="P46" i="8"/>
  <c r="P45" i="8"/>
  <c r="P44" i="8"/>
  <c r="P43" i="8"/>
  <c r="P42" i="8"/>
  <c r="P41" i="8"/>
  <c r="P40" i="8"/>
  <c r="P39" i="8"/>
  <c r="P38" i="8"/>
  <c r="P37" i="8"/>
  <c r="P36" i="8"/>
  <c r="P35" i="8"/>
  <c r="P34" i="8"/>
  <c r="P33" i="8"/>
  <c r="P32" i="8"/>
  <c r="P31" i="8"/>
  <c r="P30" i="8"/>
  <c r="P29" i="8"/>
  <c r="P28" i="8"/>
  <c r="P27" i="8"/>
  <c r="P26" i="8"/>
  <c r="P25" i="8"/>
  <c r="P24" i="8"/>
  <c r="P23" i="8"/>
  <c r="P22" i="8"/>
  <c r="P21" i="8"/>
  <c r="P20" i="8"/>
  <c r="P19" i="8"/>
  <c r="P18" i="8"/>
  <c r="P17" i="8"/>
  <c r="P16" i="8"/>
  <c r="P15" i="8"/>
  <c r="P14" i="8"/>
  <c r="P13" i="8"/>
  <c r="P12" i="8"/>
  <c r="P11" i="8"/>
  <c r="P10" i="8"/>
  <c r="P9" i="8"/>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Z40" i="4"/>
  <c r="Z39" i="4"/>
  <c r="V42" i="4"/>
  <c r="R42" i="4"/>
  <c r="N42" i="4"/>
  <c r="J42" i="4"/>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U40" i="6"/>
  <c r="P40" i="6"/>
  <c r="K40" i="6"/>
  <c r="Z39" i="6"/>
  <c r="Z38" i="6"/>
  <c r="Z37" i="6"/>
  <c r="Z42" i="13" l="1"/>
  <c r="Z40" i="6"/>
</calcChain>
</file>

<file path=xl/sharedStrings.xml><?xml version="1.0" encoding="utf-8"?>
<sst xmlns="http://schemas.openxmlformats.org/spreadsheetml/2006/main" count="756" uniqueCount="209">
  <si>
    <t>建築物に関する事項（第四面集約版）（参考様式）</t>
    <rPh sb="0" eb="3">
      <t>ケンチクブツ</t>
    </rPh>
    <rPh sb="11" eb="12">
      <t>ヨン</t>
    </rPh>
    <rPh sb="13" eb="16">
      <t>シュウヤクバン</t>
    </rPh>
    <rPh sb="18" eb="22">
      <t>サンコウヨウシキ</t>
    </rPh>
    <phoneticPr fontId="1"/>
  </si>
  <si>
    <t>【１．非住宅部分の用途】</t>
    <rPh sb="3" eb="4">
      <t>ヒ</t>
    </rPh>
    <rPh sb="4" eb="6">
      <t>ジュウタク</t>
    </rPh>
    <rPh sb="6" eb="8">
      <t>ブブン</t>
    </rPh>
    <rPh sb="9" eb="11">
      <t>ヨウト</t>
    </rPh>
    <phoneticPr fontId="1"/>
  </si>
  <si>
    <t>（</t>
    <phoneticPr fontId="1"/>
  </si>
  <si>
    <t>）</t>
    <phoneticPr fontId="1"/>
  </si>
  <si>
    <t>【２．建築物の住戸の数】</t>
    <phoneticPr fontId="1"/>
  </si>
  <si>
    <t>建築物全体</t>
    <rPh sb="0" eb="5">
      <t>ケンチクブツゼンタイ</t>
    </rPh>
    <phoneticPr fontId="1"/>
  </si>
  <si>
    <t>戸</t>
    <rPh sb="0" eb="1">
      <t>コ</t>
    </rPh>
    <phoneticPr fontId="1"/>
  </si>
  <si>
    <t>【３．建築物の床面積】</t>
    <phoneticPr fontId="1"/>
  </si>
  <si>
    <t>（　床面積　）</t>
    <phoneticPr fontId="1"/>
  </si>
  <si>
    <t>（開放部分を除いた
部分の床面積）</t>
    <phoneticPr fontId="1"/>
  </si>
  <si>
    <t>（開放部分及び共用部分を除いた部分の床面積）</t>
    <phoneticPr fontId="1"/>
  </si>
  <si>
    <t>【イ．新築】</t>
  </si>
  <si>
    <t>㎡）</t>
    <phoneticPr fontId="1"/>
  </si>
  <si>
    <t>【ロ．増築】</t>
    <phoneticPr fontId="1"/>
  </si>
  <si>
    <t>全体</t>
    <rPh sb="0" eb="2">
      <t>ゼンタイ</t>
    </rPh>
    <phoneticPr fontId="1"/>
  </si>
  <si>
    <t>増築部分</t>
    <rPh sb="0" eb="4">
      <t>ゾウチクブブン</t>
    </rPh>
    <phoneticPr fontId="1"/>
  </si>
  <si>
    <t>【ハ．改築】</t>
    <rPh sb="3" eb="5">
      <t>カイチク</t>
    </rPh>
    <phoneticPr fontId="1"/>
  </si>
  <si>
    <t>改築部分</t>
    <rPh sb="0" eb="2">
      <t>カイチク</t>
    </rPh>
    <rPh sb="2" eb="3">
      <t>ブ</t>
    </rPh>
    <rPh sb="3" eb="4">
      <t>ブン</t>
    </rPh>
    <phoneticPr fontId="1"/>
  </si>
  <si>
    <t>【４．建築物のエネルギー
　　　　　　　消費性能】</t>
    <phoneticPr fontId="1"/>
  </si>
  <si>
    <t>（建築物の種類）</t>
    <phoneticPr fontId="1"/>
  </si>
  <si>
    <t>【イ．非住宅建築物】</t>
    <phoneticPr fontId="1"/>
  </si>
  <si>
    <t>【ロ．一戸建ての住宅】</t>
    <phoneticPr fontId="1"/>
  </si>
  <si>
    <t>【ハ．共同住宅等】</t>
    <phoneticPr fontId="1"/>
  </si>
  <si>
    <t>【ニ．複合建築物】</t>
    <phoneticPr fontId="1"/>
  </si>
  <si>
    <t>（適用した基準）</t>
    <rPh sb="1" eb="3">
      <t>テキヨウ</t>
    </rPh>
    <rPh sb="5" eb="7">
      <t>キジュン</t>
    </rPh>
    <phoneticPr fontId="1"/>
  </si>
  <si>
    <t>・非住宅部分</t>
    <rPh sb="1" eb="4">
      <t>ヒジュウタク</t>
    </rPh>
    <rPh sb="4" eb="6">
      <t>ブブン</t>
    </rPh>
    <phoneticPr fontId="1"/>
  </si>
  <si>
    <t>・基準省令第１条第１項第１号イの基準（標準入力法）</t>
    <rPh sb="19" eb="24">
      <t>ヒョウジュンニュウリョクホウ</t>
    </rPh>
    <phoneticPr fontId="1"/>
  </si>
  <si>
    <t>・基準省令第１条第１項第１号ロの基準（モデル建物法）</t>
    <rPh sb="22" eb="25">
      <t>タテモノホウ</t>
    </rPh>
    <phoneticPr fontId="1"/>
  </si>
  <si>
    <t>・国土交通大臣が認める方法及びその結果</t>
    <phoneticPr fontId="1"/>
  </si>
  <si>
    <t>・住宅部分</t>
    <rPh sb="1" eb="5">
      <t>ジュウタクブブン</t>
    </rPh>
    <phoneticPr fontId="1"/>
  </si>
  <si>
    <t>（外壁、壁等を通しての熱の損失の防止に関する事項）</t>
  </si>
  <si>
    <t>・基準省令第１条第１項第２号イ(1)の基準（標準計算）</t>
    <rPh sb="22" eb="26">
      <t>ヒョウジュンケイサン</t>
    </rPh>
    <phoneticPr fontId="1"/>
  </si>
  <si>
    <t>・基準省令第１条第１項第２号イ(2)の基準（仕様基準）</t>
    <rPh sb="22" eb="26">
      <t>シヨウキジュン</t>
    </rPh>
    <phoneticPr fontId="1"/>
  </si>
  <si>
    <t>（一次エネルギー消費量に関する事項）</t>
  </si>
  <si>
    <t>・基準省令第１条第１項第２号ロ(1)の基準（標準計算）</t>
    <rPh sb="22" eb="26">
      <t>ヒョウジュンケイサン</t>
    </rPh>
    <phoneticPr fontId="1"/>
  </si>
  <si>
    <t>・基準省令第１条第１項第２号ロ(2)の基準（仕様基準）</t>
    <rPh sb="22" eb="26">
      <t>シヨウキジュン</t>
    </rPh>
    <phoneticPr fontId="1"/>
  </si>
  <si>
    <t>・基準省令第４条第３項に掲げる数値の区分</t>
    <phoneticPr fontId="1"/>
  </si>
  <si>
    <t>一次エネルギー消費量集計表</t>
    <rPh sb="0" eb="2">
      <t>イチジ</t>
    </rPh>
    <rPh sb="7" eb="10">
      <t>ショウヒリョウ</t>
    </rPh>
    <rPh sb="10" eb="13">
      <t>シュウケイヒョウ</t>
    </rPh>
    <phoneticPr fontId="1"/>
  </si>
  <si>
    <t>非住宅部分のBEI</t>
    <rPh sb="0" eb="3">
      <t>ヒジュウタク</t>
    </rPh>
    <rPh sb="3" eb="5">
      <t>ブブン</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</si>
  <si>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</si>
  <si>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</si>
  <si>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</si>
  <si>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BEI</t>
    <phoneticPr fontId="1"/>
  </si>
  <si>
    <t>基準値（</t>
    <rPh sb="0" eb="3">
      <t>キジュンチ</t>
    </rPh>
    <phoneticPr fontId="1"/>
  </si>
  <si>
    <t>[MJ/年]</t>
    <rPh sb="4" eb="5">
      <t>ネン</t>
    </rPh>
    <phoneticPr fontId="1"/>
  </si>
  <si>
    <t>①　住戸部分合計</t>
    <rPh sb="2" eb="6">
      <t>ジュウコブブン</t>
    </rPh>
    <rPh sb="6" eb="8">
      <t>ゴウケイ</t>
    </rPh>
    <phoneticPr fontId="1"/>
  </si>
  <si>
    <t>②　住宅共用部</t>
    <rPh sb="2" eb="4">
      <t>ジュウタク</t>
    </rPh>
    <rPh sb="4" eb="7">
      <t>キョウヨウブ</t>
    </rPh>
    <phoneticPr fontId="1"/>
  </si>
  <si>
    <t>③　非住宅部分</t>
    <rPh sb="2" eb="7">
      <t>ヒジュウタクブブン</t>
    </rPh>
    <phoneticPr fontId="1"/>
  </si>
  <si>
    <t>合計（①～③）</t>
    <rPh sb="0" eb="2">
      <t>ゴウケイ</t>
    </rPh>
    <phoneticPr fontId="1"/>
  </si>
  <si>
    <t>外皮性能集計表</t>
    <rPh sb="0" eb="4">
      <t>ガイヒセイノウ</t>
    </rPh>
    <rPh sb="4" eb="7">
      <t>シュウケイヒョウ</t>
    </rPh>
    <phoneticPr fontId="1"/>
  </si>
  <si>
    <t>外皮基準適合戸数</t>
    <rPh sb="0" eb="4">
      <t>ガイヒキジュン</t>
    </rPh>
    <rPh sb="4" eb="6">
      <t>テキゴウ</t>
    </rPh>
    <rPh sb="6" eb="8">
      <t>コスウ</t>
    </rPh>
    <phoneticPr fontId="1"/>
  </si>
  <si>
    <t>外皮基準値</t>
    <rPh sb="0" eb="2">
      <t>ガイヒ</t>
    </rPh>
    <rPh sb="2" eb="5">
      <t>キジュンチ</t>
    </rPh>
    <phoneticPr fontId="1"/>
  </si>
  <si>
    <r>
      <t>基準U</t>
    </r>
    <r>
      <rPr>
        <vertAlign val="subscript"/>
        <sz val="10"/>
        <color theme="1"/>
        <rFont val="游ゴシック"/>
        <family val="3"/>
        <charset val="128"/>
        <scheme val="minor"/>
      </rPr>
      <t>A</t>
    </r>
    <r>
      <rPr>
        <sz val="10"/>
        <color theme="1"/>
        <rFont val="游ゴシック"/>
        <family val="2"/>
        <charset val="128"/>
        <scheme val="minor"/>
      </rPr>
      <t>値</t>
    </r>
    <rPh sb="0" eb="2">
      <t>キジュン</t>
    </rPh>
    <rPh sb="4" eb="5">
      <t>アタイ</t>
    </rPh>
    <phoneticPr fontId="1"/>
  </si>
  <si>
    <r>
      <t>基準η</t>
    </r>
    <r>
      <rPr>
        <vertAlign val="subscript"/>
        <sz val="10"/>
        <color theme="1"/>
        <rFont val="游ゴシック"/>
        <family val="3"/>
        <charset val="128"/>
        <scheme val="minor"/>
      </rPr>
      <t>AC</t>
    </r>
    <r>
      <rPr>
        <sz val="10"/>
        <color theme="1"/>
        <rFont val="游ゴシック"/>
        <family val="2"/>
        <charset val="128"/>
        <scheme val="minor"/>
      </rPr>
      <t>値</t>
    </r>
    <rPh sb="0" eb="2">
      <t>キジュン</t>
    </rPh>
    <rPh sb="5" eb="6">
      <t>アタイ</t>
    </rPh>
    <phoneticPr fontId="1"/>
  </si>
  <si>
    <t>外皮設計値</t>
    <rPh sb="0" eb="2">
      <t>ガイヒ</t>
    </rPh>
    <rPh sb="2" eb="5">
      <t>セッケイチ</t>
    </rPh>
    <phoneticPr fontId="1"/>
  </si>
  <si>
    <r>
      <t>設計U</t>
    </r>
    <r>
      <rPr>
        <vertAlign val="subscript"/>
        <sz val="10"/>
        <color theme="1"/>
        <rFont val="游ゴシック"/>
        <family val="3"/>
        <charset val="128"/>
        <scheme val="minor"/>
      </rPr>
      <t>A</t>
    </r>
    <r>
      <rPr>
        <sz val="10"/>
        <color theme="1"/>
        <rFont val="游ゴシック"/>
        <family val="2"/>
        <charset val="128"/>
        <scheme val="minor"/>
      </rPr>
      <t>値</t>
    </r>
    <rPh sb="0" eb="2">
      <t>セッケイ</t>
    </rPh>
    <rPh sb="4" eb="5">
      <t>アタイ</t>
    </rPh>
    <phoneticPr fontId="1"/>
  </si>
  <si>
    <t>～</t>
    <phoneticPr fontId="1"/>
  </si>
  <si>
    <t>事務所</t>
    <rPh sb="0" eb="3">
      <t>ジムショ</t>
    </rPh>
    <phoneticPr fontId="1"/>
  </si>
  <si>
    <t>08470</t>
    <phoneticPr fontId="1"/>
  </si>
  <si>
    <t>13</t>
    <phoneticPr fontId="1"/>
  </si>
  <si>
    <t>○</t>
  </si>
  <si>
    <t>第2号</t>
  </si>
  <si>
    <t>（第四面_集約版）</t>
    <rPh sb="1" eb="2">
      <t>ダイ</t>
    </rPh>
    <rPh sb="2" eb="3">
      <t>ヨン</t>
    </rPh>
    <rPh sb="3" eb="4">
      <t>メン</t>
    </rPh>
    <rPh sb="5" eb="7">
      <t>シュウヤク</t>
    </rPh>
    <rPh sb="7" eb="8">
      <t>バン</t>
    </rPh>
    <phoneticPr fontId="12"/>
  </si>
  <si>
    <t>【１．非住宅部分の用途】</t>
    <rPh sb="3" eb="4">
      <t>ヒ</t>
    </rPh>
    <rPh sb="4" eb="6">
      <t>ジュウタク</t>
    </rPh>
    <rPh sb="6" eb="8">
      <t>ブブン</t>
    </rPh>
    <rPh sb="9" eb="11">
      <t>ヨウト</t>
    </rPh>
    <phoneticPr fontId="12"/>
  </si>
  <si>
    <t>確認申請書第四面に記載の用途と整合し、建築基準法施行規則別紙の表の用途の区分に従い記入</t>
    <rPh sb="0" eb="2">
      <t>カクニン</t>
    </rPh>
    <rPh sb="2" eb="5">
      <t>シンセイショ</t>
    </rPh>
    <rPh sb="5" eb="8">
      <t>ダイヨンメン</t>
    </rPh>
    <rPh sb="9" eb="11">
      <t>キサイ</t>
    </rPh>
    <rPh sb="12" eb="14">
      <t>ヨウト</t>
    </rPh>
    <rPh sb="15" eb="17">
      <t>セイゴウ</t>
    </rPh>
    <rPh sb="19" eb="21">
      <t>ケンチク</t>
    </rPh>
    <rPh sb="21" eb="24">
      <t>キジュンホウ</t>
    </rPh>
    <rPh sb="24" eb="26">
      <t>セコウ</t>
    </rPh>
    <rPh sb="26" eb="28">
      <t>キソク</t>
    </rPh>
    <rPh sb="28" eb="30">
      <t>ベッシ</t>
    </rPh>
    <rPh sb="31" eb="32">
      <t>ヒョウ</t>
    </rPh>
    <rPh sb="33" eb="35">
      <t>ヨウト</t>
    </rPh>
    <rPh sb="36" eb="38">
      <t>クブン</t>
    </rPh>
    <rPh sb="39" eb="40">
      <t>シタガ</t>
    </rPh>
    <rPh sb="41" eb="43">
      <t>キニュウ</t>
    </rPh>
    <phoneticPr fontId="12"/>
  </si>
  <si>
    <r>
      <t>記入例：　ホテル（08400）　　</t>
    </r>
    <r>
      <rPr>
        <b/>
        <sz val="10"/>
        <rFont val="ＭＳ 明朝"/>
        <family val="1"/>
        <charset val="128"/>
      </rPr>
      <t>※用途区分コードも記入</t>
    </r>
    <rPh sb="0" eb="3">
      <t>キニュウレイ</t>
    </rPh>
    <rPh sb="18" eb="20">
      <t>ヨウト</t>
    </rPh>
    <rPh sb="20" eb="22">
      <t>クブン</t>
    </rPh>
    <rPh sb="26" eb="28">
      <t>キニュウ</t>
    </rPh>
    <phoneticPr fontId="12"/>
  </si>
  <si>
    <t>【２．建築物の住戸の数】</t>
    <rPh sb="3" eb="6">
      <t>ケンチクブツ</t>
    </rPh>
    <rPh sb="7" eb="9">
      <t>ジュウコ</t>
    </rPh>
    <rPh sb="10" eb="11">
      <t>カズ</t>
    </rPh>
    <phoneticPr fontId="12"/>
  </si>
  <si>
    <t>建築物全体</t>
    <rPh sb="0" eb="5">
      <t>ケンチクブツゼンタイ</t>
    </rPh>
    <phoneticPr fontId="12"/>
  </si>
  <si>
    <t>戸</t>
    <rPh sb="0" eb="1">
      <t>ト</t>
    </rPh>
    <phoneticPr fontId="12"/>
  </si>
  <si>
    <t>非住宅建築物又は一戸建ての住宅の場合、住戸数の記入は不要です。</t>
    <rPh sb="0" eb="6">
      <t>ヒジュウタクケンチクブツ</t>
    </rPh>
    <rPh sb="6" eb="7">
      <t>マタ</t>
    </rPh>
    <rPh sb="8" eb="11">
      <t>イッコダ</t>
    </rPh>
    <rPh sb="13" eb="15">
      <t>ジュウタク</t>
    </rPh>
    <rPh sb="16" eb="18">
      <t>バアイ</t>
    </rPh>
    <rPh sb="19" eb="22">
      <t>ジュウコスウ</t>
    </rPh>
    <rPh sb="23" eb="25">
      <t>キニュウ</t>
    </rPh>
    <rPh sb="26" eb="28">
      <t>フヨウ</t>
    </rPh>
    <phoneticPr fontId="12"/>
  </si>
  <si>
    <t>非住宅建築物又は一戸建ての住宅の場合、「開放部分及び共用部分を除いた部分の床面積」の記入は不要です。</t>
    <rPh sb="0" eb="6">
      <t>ヒジュウタクケンチクブツ</t>
    </rPh>
    <rPh sb="6" eb="7">
      <t>マタ</t>
    </rPh>
    <rPh sb="8" eb="11">
      <t>イッコダ</t>
    </rPh>
    <rPh sb="13" eb="15">
      <t>ジュウタク</t>
    </rPh>
    <rPh sb="16" eb="18">
      <t>バアイ</t>
    </rPh>
    <rPh sb="20" eb="24">
      <t>カイホウブブン</t>
    </rPh>
    <rPh sb="24" eb="25">
      <t>オヨ</t>
    </rPh>
    <rPh sb="26" eb="30">
      <t>キョウヨウブブン</t>
    </rPh>
    <rPh sb="31" eb="32">
      <t>ノゾ</t>
    </rPh>
    <rPh sb="34" eb="36">
      <t>ブブン</t>
    </rPh>
    <rPh sb="37" eb="40">
      <t>ユカメンセキ</t>
    </rPh>
    <rPh sb="42" eb="44">
      <t>キニュウ</t>
    </rPh>
    <rPh sb="45" eb="47">
      <t>フヨウ</t>
    </rPh>
    <phoneticPr fontId="12"/>
  </si>
  <si>
    <t>【イ．新築】</t>
    <rPh sb="3" eb="5">
      <t>シンチク</t>
    </rPh>
    <phoneticPr fontId="12"/>
  </si>
  <si>
    <t>（</t>
    <phoneticPr fontId="12"/>
  </si>
  <si>
    <t>㎡）</t>
    <phoneticPr fontId="12"/>
  </si>
  <si>
    <t>【ロ．増築】</t>
    <rPh sb="3" eb="5">
      <t>ゾウチク</t>
    </rPh>
    <phoneticPr fontId="12"/>
  </si>
  <si>
    <t>全　　体</t>
    <rPh sb="0" eb="1">
      <t>ゼン</t>
    </rPh>
    <rPh sb="3" eb="4">
      <t>タイ</t>
    </rPh>
    <phoneticPr fontId="12"/>
  </si>
  <si>
    <t>増築部分</t>
    <rPh sb="0" eb="2">
      <t>ゾウチク</t>
    </rPh>
    <rPh sb="2" eb="4">
      <t>ブブン</t>
    </rPh>
    <phoneticPr fontId="12"/>
  </si>
  <si>
    <t>【ハ．改築】</t>
    <rPh sb="3" eb="5">
      <t>カイチク</t>
    </rPh>
    <phoneticPr fontId="12"/>
  </si>
  <si>
    <t>改築部分</t>
    <rPh sb="0" eb="2">
      <t>カイチク</t>
    </rPh>
    <rPh sb="2" eb="4">
      <t>ブブン</t>
    </rPh>
    <phoneticPr fontId="12"/>
  </si>
  <si>
    <t>【４．建築物のエネルギー消費性能】</t>
    <rPh sb="3" eb="6">
      <t>ケンチクブツ</t>
    </rPh>
    <rPh sb="12" eb="14">
      <t>ショウヒ</t>
    </rPh>
    <rPh sb="14" eb="16">
      <t>セイノウ</t>
    </rPh>
    <phoneticPr fontId="12"/>
  </si>
  <si>
    <t>（建築物の用途）</t>
    <rPh sb="1" eb="4">
      <t>ケンチクブツ</t>
    </rPh>
    <rPh sb="5" eb="7">
      <t>ヨウト</t>
    </rPh>
    <phoneticPr fontId="12"/>
  </si>
  <si>
    <t>非住宅建築物</t>
    <rPh sb="0" eb="1">
      <t>ヒ</t>
    </rPh>
    <rPh sb="1" eb="3">
      <t>ジュウタク</t>
    </rPh>
    <rPh sb="3" eb="5">
      <t>ケンチク</t>
    </rPh>
    <rPh sb="5" eb="6">
      <t>ブツ</t>
    </rPh>
    <phoneticPr fontId="12"/>
  </si>
  <si>
    <t>一戸建ての住宅</t>
    <rPh sb="0" eb="3">
      <t>イッコダ</t>
    </rPh>
    <rPh sb="5" eb="7">
      <t>ジュウタク</t>
    </rPh>
    <phoneticPr fontId="12"/>
  </si>
  <si>
    <t>共同住宅等</t>
    <rPh sb="0" eb="5">
      <t>キョウドウジュウタクナド</t>
    </rPh>
    <phoneticPr fontId="12"/>
  </si>
  <si>
    <t>複合建築物</t>
    <rPh sb="0" eb="2">
      <t>フクゴウ</t>
    </rPh>
    <rPh sb="2" eb="5">
      <t>ケンチクブツ</t>
    </rPh>
    <phoneticPr fontId="12"/>
  </si>
  <si>
    <t>（適用した基準）</t>
    <rPh sb="1" eb="3">
      <t>テキヨウ</t>
    </rPh>
    <rPh sb="5" eb="7">
      <t>キジュン</t>
    </rPh>
    <phoneticPr fontId="12"/>
  </si>
  <si>
    <t>・非住宅部分</t>
    <rPh sb="1" eb="6">
      <t>ヒジュウタクブブン</t>
    </rPh>
    <phoneticPr fontId="12"/>
  </si>
  <si>
    <t>□</t>
  </si>
  <si>
    <t>基準省令第１条第１項第１号イの基準（標準入力法）</t>
    <rPh sb="0" eb="2">
      <t>キジュン</t>
    </rPh>
    <rPh sb="2" eb="4">
      <t>ショウレイ</t>
    </rPh>
    <rPh sb="4" eb="5">
      <t>ダイ</t>
    </rPh>
    <rPh sb="6" eb="7">
      <t>ジョウ</t>
    </rPh>
    <rPh sb="7" eb="8">
      <t>ダイ</t>
    </rPh>
    <rPh sb="9" eb="10">
      <t>コウ</t>
    </rPh>
    <rPh sb="10" eb="11">
      <t>ダイ</t>
    </rPh>
    <rPh sb="12" eb="13">
      <t>ゴウ</t>
    </rPh>
    <rPh sb="15" eb="17">
      <t>キジュン</t>
    </rPh>
    <rPh sb="18" eb="23">
      <t>ヒョウジュンニュウリョクホウ</t>
    </rPh>
    <phoneticPr fontId="1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</si>
  <si>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2"/>
  </si>
  <si>
    <t>モデル建物法</t>
    <rPh sb="3" eb="6">
      <t>タテモノホウ</t>
    </rPh>
    <phoneticPr fontId="12"/>
  </si>
  <si>
    <t>モデル建物法（小規模版）</t>
    <rPh sb="3" eb="6">
      <t>タテモノホウ</t>
    </rPh>
    <rPh sb="7" eb="11">
      <t>ショウキボバン</t>
    </rPh>
    <phoneticPr fontId="12"/>
  </si>
  <si>
    <t>）</t>
    <phoneticPr fontId="12"/>
  </si>
  <si>
    <t>□</t>
    <phoneticPr fontId="1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</si>
  <si>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2"/>
  </si>
  <si>
    <t>住宅共用部分のみに係る内容のため適用外</t>
    <rPh sb="0" eb="2">
      <t>ジュウタク</t>
    </rPh>
    <rPh sb="2" eb="5">
      <t>キョウヨウブ</t>
    </rPh>
    <rPh sb="5" eb="6">
      <t>ブン</t>
    </rPh>
    <rPh sb="9" eb="10">
      <t>カカ</t>
    </rPh>
    <rPh sb="11" eb="13">
      <t>ナイヨウ</t>
    </rPh>
    <rPh sb="16" eb="18">
      <t>テキヨウ</t>
    </rPh>
    <rPh sb="18" eb="19">
      <t>ソト</t>
    </rPh>
    <phoneticPr fontId="12"/>
  </si>
  <si>
    <t>・住宅部分</t>
    <rPh sb="1" eb="5">
      <t>ジュウタクブブン</t>
    </rPh>
    <phoneticPr fontId="12"/>
  </si>
  <si>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12"/>
  </si>
  <si>
    <t>基準省令第１条第１項第２号イ(１)の基準（標準計算）</t>
    <rPh sb="0" eb="2">
      <t>キジュン</t>
    </rPh>
    <rPh sb="2" eb="4">
      <t>ショウレイ</t>
    </rPh>
    <rPh sb="4" eb="5">
      <t>ダイ</t>
    </rPh>
    <rPh sb="6" eb="7">
      <t>ジョウ</t>
    </rPh>
    <rPh sb="7" eb="8">
      <t>ダイ</t>
    </rPh>
    <rPh sb="9" eb="10">
      <t>コウ</t>
    </rPh>
    <rPh sb="10" eb="11">
      <t>ダイ</t>
    </rPh>
    <rPh sb="12" eb="13">
      <t>ゴウ</t>
    </rPh>
    <rPh sb="18" eb="20">
      <t>キジュン</t>
    </rPh>
    <rPh sb="21" eb="23">
      <t>ヒョウジュン</t>
    </rPh>
    <rPh sb="23" eb="25">
      <t>ケイサン</t>
    </rPh>
    <phoneticPr fontId="12"/>
  </si>
  <si>
    <t>基準省令第１条第１項第２号イ(２)の基準（仕様基準）</t>
    <rPh sb="0" eb="2">
      <t>キジュン</t>
    </rPh>
    <rPh sb="2" eb="4">
      <t>ショウレイ</t>
    </rPh>
    <rPh sb="4" eb="5">
      <t>ダイ</t>
    </rPh>
    <rPh sb="6" eb="7">
      <t>ジョウ</t>
    </rPh>
    <rPh sb="7" eb="8">
      <t>ダイ</t>
    </rPh>
    <rPh sb="9" eb="10">
      <t>コウ</t>
    </rPh>
    <rPh sb="10" eb="11">
      <t>ダイ</t>
    </rPh>
    <rPh sb="12" eb="13">
      <t>ゴウ</t>
    </rPh>
    <rPh sb="18" eb="20">
      <t>キジュン</t>
    </rPh>
    <rPh sb="21" eb="25">
      <t>シヨウキジュン</t>
    </rPh>
    <phoneticPr fontId="12"/>
  </si>
  <si>
    <t>基準省令第10条第１項第２号イ(２)の基準（誘導仕様基準）</t>
    <rPh sb="19" eb="21">
      <t>キジュン</t>
    </rPh>
    <rPh sb="22" eb="28">
      <t>ユウドウシヨウキジュン</t>
    </rPh>
    <phoneticPr fontId="12"/>
  </si>
  <si>
    <t>←一部の単位住戸を標準計算ルート、これ以外の単位住戸を仕様基準・誘導仕様基準に適合させる場合</t>
    <phoneticPr fontId="1"/>
  </si>
  <si>
    <t>基準省令第１条第１項第２号イただし書の規定による適用除外（気候風土適応住宅）</t>
    <rPh sb="19" eb="21">
      <t>キテイ</t>
    </rPh>
    <rPh sb="29" eb="33">
      <t>キコウフウド</t>
    </rPh>
    <rPh sb="33" eb="35">
      <t>テキオウ</t>
    </rPh>
    <rPh sb="35" eb="37">
      <t>ジュウタク</t>
    </rPh>
    <phoneticPr fontId="12"/>
  </si>
  <si>
    <t>←気候風土適応住宅の場合に選択することができます。</t>
    <rPh sb="1" eb="5">
      <t>キコウフウド</t>
    </rPh>
    <rPh sb="5" eb="7">
      <t>テキオウ</t>
    </rPh>
    <rPh sb="7" eb="9">
      <t>ジュウタク</t>
    </rPh>
    <rPh sb="10" eb="12">
      <t>バアイ</t>
    </rPh>
    <rPh sb="13" eb="15">
      <t>センタク</t>
    </rPh>
    <phoneticPr fontId="12"/>
  </si>
  <si>
    <t>住宅共用部分又は共用棟（住宅用途）のみに係る内容のため適用外</t>
    <rPh sb="0" eb="2">
      <t>ジュウタク</t>
    </rPh>
    <rPh sb="2" eb="5">
      <t>キョウヨウブ</t>
    </rPh>
    <rPh sb="5" eb="6">
      <t>ブン</t>
    </rPh>
    <rPh sb="6" eb="7">
      <t>マタ</t>
    </rPh>
    <rPh sb="8" eb="11">
      <t>キョウヨウムネ</t>
    </rPh>
    <rPh sb="12" eb="14">
      <t>ジュウタク</t>
    </rPh>
    <rPh sb="14" eb="16">
      <t>ヨウト</t>
    </rPh>
    <rPh sb="20" eb="21">
      <t>カカ</t>
    </rPh>
    <rPh sb="22" eb="24">
      <t>ナイヨウ</t>
    </rPh>
    <rPh sb="27" eb="30">
      <t>テキヨウガイ</t>
    </rPh>
    <phoneticPr fontId="12"/>
  </si>
  <si>
    <t>（一次エネルギー消費量に関する事項）</t>
    <rPh sb="1" eb="3">
      <t>イチジ</t>
    </rPh>
    <rPh sb="8" eb="11">
      <t>ショウヒリョウ</t>
    </rPh>
    <rPh sb="12" eb="13">
      <t>カン</t>
    </rPh>
    <rPh sb="15" eb="17">
      <t>ジコウ</t>
    </rPh>
    <phoneticPr fontId="12"/>
  </si>
  <si>
    <t>基準省令第１条第１項第２号ロ(１)の基準（標準計算）</t>
    <rPh sb="0" eb="2">
      <t>キジュン</t>
    </rPh>
    <rPh sb="2" eb="4">
      <t>ショウレイ</t>
    </rPh>
    <rPh sb="4" eb="5">
      <t>ダイ</t>
    </rPh>
    <rPh sb="6" eb="7">
      <t>ジョウ</t>
    </rPh>
    <rPh sb="7" eb="8">
      <t>ダイ</t>
    </rPh>
    <rPh sb="9" eb="10">
      <t>コウ</t>
    </rPh>
    <rPh sb="10" eb="11">
      <t>ダイ</t>
    </rPh>
    <rPh sb="12" eb="13">
      <t>ゴウ</t>
    </rPh>
    <rPh sb="18" eb="20">
      <t>キジュン</t>
    </rPh>
    <rPh sb="21" eb="23">
      <t>ヒョウジュン</t>
    </rPh>
    <rPh sb="23" eb="25">
      <t>ケイサン</t>
    </rPh>
    <phoneticPr fontId="12"/>
  </si>
  <si>
    <t>基準省令第１条第１項第２号ロ(２)の基準（仕様基準）</t>
    <rPh sb="0" eb="2">
      <t>キジュン</t>
    </rPh>
    <rPh sb="2" eb="4">
      <t>ショウレイ</t>
    </rPh>
    <rPh sb="4" eb="5">
      <t>ダイ</t>
    </rPh>
    <rPh sb="6" eb="7">
      <t>ジョウ</t>
    </rPh>
    <rPh sb="7" eb="8">
      <t>ダイ</t>
    </rPh>
    <rPh sb="9" eb="10">
      <t>コウ</t>
    </rPh>
    <rPh sb="10" eb="11">
      <t>ダイ</t>
    </rPh>
    <rPh sb="12" eb="13">
      <t>ゴウ</t>
    </rPh>
    <rPh sb="18" eb="20">
      <t>キジュン</t>
    </rPh>
    <rPh sb="21" eb="25">
      <t>シヨウキジュン</t>
    </rPh>
    <phoneticPr fontId="12"/>
  </si>
  <si>
    <t>基準省令第10条第１項第２号ロ(２)の基準（誘導仕様基準）</t>
    <rPh sb="19" eb="21">
      <t>キジュン</t>
    </rPh>
    <rPh sb="22" eb="28">
      <t>ユウドウシヨウキジュン</t>
    </rPh>
    <phoneticPr fontId="12"/>
  </si>
  <si>
    <r>
      <t>・</t>
    </r>
    <r>
      <rPr>
        <sz val="9"/>
        <rFont val="ＭＳ 明朝"/>
        <family val="1"/>
        <charset val="128"/>
      </rPr>
      <t>住宅共用部分の評価の有無</t>
    </r>
    <r>
      <rPr>
        <sz val="6"/>
        <rFont val="ＭＳ 明朝"/>
        <family val="1"/>
        <charset val="128"/>
      </rPr>
      <t>（基準省令第４条第３項に掲げる数値の区分）</t>
    </r>
    <rPh sb="1" eb="3">
      <t>ジュウタク</t>
    </rPh>
    <rPh sb="3" eb="7">
      <t>キョウヨウブブン</t>
    </rPh>
    <rPh sb="8" eb="10">
      <t>ヒョウカ</t>
    </rPh>
    <rPh sb="11" eb="13">
      <t>ウム</t>
    </rPh>
    <rPh sb="14" eb="18">
      <t>キジュンショウレイ</t>
    </rPh>
    <rPh sb="18" eb="19">
      <t>ダイ</t>
    </rPh>
    <rPh sb="20" eb="21">
      <t>ジョウ</t>
    </rPh>
    <rPh sb="21" eb="22">
      <t>ダイ</t>
    </rPh>
    <rPh sb="23" eb="24">
      <t>コウ</t>
    </rPh>
    <rPh sb="25" eb="26">
      <t>カカ</t>
    </rPh>
    <rPh sb="28" eb="30">
      <t>スウチ</t>
    </rPh>
    <rPh sb="31" eb="33">
      <t>クブン</t>
    </rPh>
    <phoneticPr fontId="12"/>
  </si>
  <si>
    <t>←建築物の用途が共同住宅等、複合建築物の場合に選択してください。</t>
    <rPh sb="1" eb="4">
      <t>ケンチクブツ</t>
    </rPh>
    <rPh sb="5" eb="7">
      <t>ヨウト</t>
    </rPh>
    <rPh sb="8" eb="13">
      <t>キョウドウジュウタクナド</t>
    </rPh>
    <rPh sb="14" eb="19">
      <t>フクゴウケンチクブツ</t>
    </rPh>
    <rPh sb="20" eb="22">
      <t>バアイ</t>
    </rPh>
    <rPh sb="23" eb="25">
      <t>センタク</t>
    </rPh>
    <phoneticPr fontId="12"/>
  </si>
  <si>
    <t>・複合建築物</t>
    <rPh sb="1" eb="6">
      <t>フクゴウケンチクブツ</t>
    </rPh>
    <phoneticPr fontId="1"/>
  </si>
  <si>
    <t>基準省令第１条第１項第３号イの基準</t>
    <phoneticPr fontId="1"/>
  </si>
  <si>
    <t>←非住宅部分、住宅部分それぞれで基準適合</t>
    <rPh sb="1" eb="6">
      <t>ヒジュウタクブブン</t>
    </rPh>
    <rPh sb="7" eb="11">
      <t>ジュウタクブブン</t>
    </rPh>
    <rPh sb="16" eb="18">
      <t>キジュン</t>
    </rPh>
    <rPh sb="18" eb="20">
      <t>テキゴウ</t>
    </rPh>
    <phoneticPr fontId="1"/>
  </si>
  <si>
    <t>基準省令第１条第１項第３号ロの基準</t>
    <phoneticPr fontId="1"/>
  </si>
  <si>
    <t>←住宅外皮基準適合、かつ、複合建築物全体で一次エネルギー基準適合</t>
    <rPh sb="1" eb="5">
      <t>ジュウタクガイヒ</t>
    </rPh>
    <rPh sb="5" eb="7">
      <t>キジュン</t>
    </rPh>
    <rPh sb="7" eb="9">
      <t>テキゴウ</t>
    </rPh>
    <rPh sb="13" eb="18">
      <t>フクゴウケンチクブツ</t>
    </rPh>
    <rPh sb="18" eb="20">
      <t>ゼンタイ</t>
    </rPh>
    <rPh sb="21" eb="23">
      <t>イチジ</t>
    </rPh>
    <rPh sb="28" eb="30">
      <t>キジュン</t>
    </rPh>
    <rPh sb="30" eb="32">
      <t>テキゴウ</t>
    </rPh>
    <phoneticPr fontId="1"/>
  </si>
  <si>
    <t>設計一次エネ
(その他含む)</t>
    <rPh sb="0" eb="2">
      <t>セッケイ</t>
    </rPh>
    <rPh sb="2" eb="4">
      <t>イチジ</t>
    </rPh>
    <rPh sb="10" eb="12">
      <t>タフク</t>
    </rPh>
    <phoneticPr fontId="1"/>
  </si>
  <si>
    <t>基準一次エネ
(その他含む)</t>
    <rPh sb="0" eb="2">
      <t>キジュン</t>
    </rPh>
    <rPh sb="2" eb="4">
      <t>イチジ</t>
    </rPh>
    <phoneticPr fontId="1"/>
  </si>
  <si>
    <t>設計一次エネ
(その他除く)</t>
    <rPh sb="0" eb="2">
      <t>セッケイ</t>
    </rPh>
    <rPh sb="2" eb="4">
      <t>イチジ</t>
    </rPh>
    <rPh sb="11" eb="12">
      <t>ノゾ</t>
    </rPh>
    <phoneticPr fontId="1"/>
  </si>
  <si>
    <t>基準一次エネ
(その他除く)</t>
    <rPh sb="0" eb="2">
      <t>キジュン</t>
    </rPh>
    <rPh sb="2" eb="4">
      <t>イチジ</t>
    </rPh>
    <rPh sb="11" eb="12">
      <t>ノゾ</t>
    </rPh>
    <phoneticPr fontId="1"/>
  </si>
  <si>
    <t>[GJ/年]</t>
    <rPh sb="4" eb="5">
      <t>ネン</t>
    </rPh>
    <phoneticPr fontId="1"/>
  </si>
  <si>
    <t>①住戸部分合計</t>
    <rPh sb="1" eb="5">
      <t>ジュウコブブン</t>
    </rPh>
    <rPh sb="5" eb="7">
      <t>ゴウケイ</t>
    </rPh>
    <phoneticPr fontId="1"/>
  </si>
  <si>
    <t>②住宅共用部</t>
    <rPh sb="1" eb="3">
      <t>ジュウタク</t>
    </rPh>
    <rPh sb="3" eb="6">
      <t>キョウヨウブ</t>
    </rPh>
    <phoneticPr fontId="1"/>
  </si>
  <si>
    <t>←住宅共用部の計算を行う場合は記載してください。</t>
    <rPh sb="1" eb="6">
      <t>ジュウタクキョウヨウブ</t>
    </rPh>
    <rPh sb="7" eb="9">
      <t>ケイサン</t>
    </rPh>
    <rPh sb="10" eb="11">
      <t>オコナ</t>
    </rPh>
    <rPh sb="12" eb="14">
      <t>バアイ</t>
    </rPh>
    <rPh sb="15" eb="17">
      <t>キサイ</t>
    </rPh>
    <phoneticPr fontId="12"/>
  </si>
  <si>
    <t>③非住宅部分</t>
    <rPh sb="1" eb="6">
      <t>ヒジュウタクブブン</t>
    </rPh>
    <phoneticPr fontId="1"/>
  </si>
  <si>
    <t>←設計一次エネ、基準一次エネは標準入力法で計算した場合に記載してください。</t>
    <rPh sb="1" eb="5">
      <t>セッケイイチジ</t>
    </rPh>
    <rPh sb="8" eb="12">
      <t>キジュンイチジ</t>
    </rPh>
    <rPh sb="15" eb="20">
      <t>ヒョウジュンニュウリョクホウ</t>
    </rPh>
    <rPh sb="21" eb="23">
      <t>ケイサン</t>
    </rPh>
    <rPh sb="25" eb="27">
      <t>バアイ</t>
    </rPh>
    <rPh sb="28" eb="30">
      <t>キサイ</t>
    </rPh>
    <phoneticPr fontId="12"/>
  </si>
  <si>
    <t>非住宅部分のBEIの基準値　</t>
    <rPh sb="0" eb="3">
      <t>ヒジュウタク</t>
    </rPh>
    <rPh sb="3" eb="5">
      <t>ブブン</t>
    </rPh>
    <rPh sb="10" eb="13">
      <t>キジュンチ</t>
    </rPh>
    <phoneticPr fontId="1"/>
  </si>
  <si>
    <t>住戸外皮性能集計表</t>
    <rPh sb="0" eb="2">
      <t>ジュウコ</t>
    </rPh>
    <rPh sb="2" eb="6">
      <t>ガイヒセイノウ</t>
    </rPh>
    <rPh sb="6" eb="9">
      <t>シュウケイヒョウ</t>
    </rPh>
    <phoneticPr fontId="1"/>
  </si>
  <si>
    <t>基準値</t>
    <rPh sb="0" eb="2">
      <t>キジュン</t>
    </rPh>
    <rPh sb="2" eb="3">
      <t>チ</t>
    </rPh>
    <phoneticPr fontId="1"/>
  </si>
  <si>
    <t>設計値（最小）</t>
    <rPh sb="0" eb="3">
      <t>セッケイチ</t>
    </rPh>
    <rPh sb="4" eb="6">
      <t>サイショウ</t>
    </rPh>
    <phoneticPr fontId="1"/>
  </si>
  <si>
    <t>設計値（最大）</t>
    <rPh sb="0" eb="3">
      <t>セッケイチ</t>
    </rPh>
    <rPh sb="4" eb="6">
      <t>サイダイ</t>
    </rPh>
    <phoneticPr fontId="1"/>
  </si>
  <si>
    <t>適合戸数</t>
    <rPh sb="0" eb="4">
      <t>テキゴウコスウ</t>
    </rPh>
    <phoneticPr fontId="1"/>
  </si>
  <si>
    <r>
      <t>外皮平均熱貫流率U</t>
    </r>
    <r>
      <rPr>
        <vertAlign val="subscript"/>
        <sz val="10"/>
        <color theme="1"/>
        <rFont val="ＭＳ 明朝"/>
        <family val="1"/>
        <charset val="128"/>
      </rPr>
      <t>A</t>
    </r>
    <r>
      <rPr>
        <sz val="10"/>
        <color theme="1"/>
        <rFont val="ＭＳ 明朝"/>
        <family val="1"/>
        <charset val="128"/>
      </rPr>
      <t>値</t>
    </r>
    <rPh sb="0" eb="8">
      <t>ガイヒヘイキンネツカンリュウリツ</t>
    </rPh>
    <rPh sb="10" eb="11">
      <t>チ</t>
    </rPh>
    <phoneticPr fontId="1"/>
  </si>
  <si>
    <t>←標準計算ルートで計算した住戸について記載してください。</t>
    <rPh sb="1" eb="5">
      <t>ヒョウジュンケイサン</t>
    </rPh>
    <rPh sb="9" eb="11">
      <t>ケイサン</t>
    </rPh>
    <rPh sb="13" eb="15">
      <t>ジュウコ</t>
    </rPh>
    <rPh sb="19" eb="21">
      <t>キサイ</t>
    </rPh>
    <phoneticPr fontId="12"/>
  </si>
  <si>
    <r>
      <t>冷房期日射熱取得率η</t>
    </r>
    <r>
      <rPr>
        <vertAlign val="subscript"/>
        <sz val="10"/>
        <color theme="1"/>
        <rFont val="ＭＳ 明朝"/>
        <family val="1"/>
        <charset val="128"/>
      </rPr>
      <t>AC</t>
    </r>
    <r>
      <rPr>
        <sz val="10"/>
        <color theme="1"/>
        <rFont val="ＭＳ 明朝"/>
        <family val="1"/>
        <charset val="128"/>
      </rPr>
      <t>値</t>
    </r>
    <rPh sb="0" eb="2">
      <t>レイボウ</t>
    </rPh>
    <rPh sb="2" eb="3">
      <t>キ</t>
    </rPh>
    <rPh sb="3" eb="5">
      <t>ニッシャ</t>
    </rPh>
    <rPh sb="5" eb="6">
      <t>ネツ</t>
    </rPh>
    <rPh sb="6" eb="9">
      <t>シュトクリツ</t>
    </rPh>
    <rPh sb="12" eb="13">
      <t>チ</t>
    </rPh>
    <phoneticPr fontId="1"/>
  </si>
  <si>
    <t>【５．備考】</t>
    <rPh sb="3" eb="5">
      <t>ビコウ</t>
    </rPh>
    <rPh sb="5" eb="6">
      <t>ジキ</t>
    </rPh>
    <phoneticPr fontId="12"/>
  </si>
  <si>
    <t>)</t>
    <phoneticPr fontId="12"/>
  </si>
  <si>
    <t>㎡</t>
    <phoneticPr fontId="12"/>
  </si>
  <si>
    <t>基準省令第１条第１項第１号イの基準（標準入力法）</t>
    <rPh sb="18" eb="23">
      <t>ヒョウジュンニュウリョクホウ</t>
    </rPh>
    <phoneticPr fontId="1"/>
  </si>
  <si>
    <t>基準省令第１条第１項第１号ロの基準（モデル建物法）</t>
    <rPh sb="21" eb="24">
      <t>タテモノホウ</t>
    </rPh>
    <phoneticPr fontId="1"/>
  </si>
  <si>
    <t>国土交通大臣が認める方法及びその結果</t>
  </si>
  <si>
    <t>　（外壁、壁等を通しての熱の損失の防止に関する事項）</t>
    <phoneticPr fontId="1"/>
  </si>
  <si>
    <t>基準省令第１条第１項第２号イ(1)の基準（標準計算）</t>
    <rPh sb="21" eb="25">
      <t>ヒョウジュンケイサン</t>
    </rPh>
    <phoneticPr fontId="1"/>
  </si>
  <si>
    <t>基準省令第１条第１項第２号イ(2)の基準（仕様基準）</t>
    <rPh sb="21" eb="25">
      <t>シヨウキジュン</t>
    </rPh>
    <phoneticPr fontId="1"/>
  </si>
  <si>
    <t>　（一次エネルギー消費量に関する事項）</t>
    <phoneticPr fontId="1"/>
  </si>
  <si>
    <t>基準省令第１条第１項第２号ロ(1)の基準（標準計算）</t>
    <rPh sb="21" eb="25">
      <t>ヒョウジュンケイサン</t>
    </rPh>
    <phoneticPr fontId="1"/>
  </si>
  <si>
    <t>基準省令第１条第１項第２号ロ(2)の基準（仕様基準）</t>
    <rPh sb="21" eb="25">
      <t>シヨウキジュン</t>
    </rPh>
    <phoneticPr fontId="1"/>
  </si>
  <si>
    <t>共用部評価の有無　第１号：有、第２号：省略</t>
    <rPh sb="0" eb="3">
      <t>キョウヨウブ</t>
    </rPh>
    <rPh sb="3" eb="5">
      <t>ヒョウカ</t>
    </rPh>
    <rPh sb="6" eb="8">
      <t>ウム</t>
    </rPh>
    <rPh sb="9" eb="12">
      <t>ダイイチゴウ</t>
    </rPh>
    <rPh sb="13" eb="14">
      <t>アリ</t>
    </rPh>
    <rPh sb="15" eb="16">
      <t>ダイ</t>
    </rPh>
    <rPh sb="17" eb="18">
      <t>ゴウ</t>
    </rPh>
    <rPh sb="19" eb="21">
      <t>ショウリャク</t>
    </rPh>
    <phoneticPr fontId="1"/>
  </si>
  <si>
    <t>非住宅部分、住宅部分それぞれで基準適合</t>
    <rPh sb="0" eb="5">
      <t>ヒジュウタクブブン</t>
    </rPh>
    <rPh sb="6" eb="10">
      <t>ジュウタクブブン</t>
    </rPh>
    <rPh sb="15" eb="19">
      <t>キジュンテキゴウ</t>
    </rPh>
    <phoneticPr fontId="1"/>
  </si>
  <si>
    <t>住宅外皮基準適合、かつ、複合建築物の一次エネルギー基準適合</t>
    <rPh sb="0" eb="4">
      <t>ジュウタクガイヒ</t>
    </rPh>
    <rPh sb="4" eb="6">
      <t>キジュン</t>
    </rPh>
    <rPh sb="6" eb="8">
      <t>テキゴウ</t>
    </rPh>
    <rPh sb="12" eb="17">
      <t>フクゴウケンチクブツ</t>
    </rPh>
    <rPh sb="18" eb="20">
      <t>イチジ</t>
    </rPh>
    <rPh sb="25" eb="27">
      <t>キジュン</t>
    </rPh>
    <rPh sb="27" eb="29">
      <t>テキゴウ</t>
    </rPh>
    <phoneticPr fontId="1"/>
  </si>
  <si>
    <t>設計値最小</t>
    <rPh sb="0" eb="3">
      <t>セッケイチ</t>
    </rPh>
    <rPh sb="3" eb="5">
      <t>サイショウ</t>
    </rPh>
    <phoneticPr fontId="1"/>
  </si>
  <si>
    <t>設計値最大</t>
    <rPh sb="0" eb="3">
      <t>セッケイチ</t>
    </rPh>
    <rPh sb="3" eb="5">
      <t>サイダイ</t>
    </rPh>
    <phoneticPr fontId="1"/>
  </si>
  <si>
    <r>
      <t>外皮平均熱貫流率U</t>
    </r>
    <r>
      <rPr>
        <vertAlign val="subscript"/>
        <sz val="10"/>
        <color theme="1"/>
        <rFont val="游ゴシック"/>
        <family val="3"/>
        <charset val="128"/>
        <scheme val="minor"/>
      </rPr>
      <t>A</t>
    </r>
    <r>
      <rPr>
        <sz val="10"/>
        <color theme="1"/>
        <rFont val="游ゴシック"/>
        <family val="2"/>
        <charset val="128"/>
        <scheme val="minor"/>
      </rPr>
      <t>値</t>
    </r>
    <rPh sb="0" eb="8">
      <t>ガイヒヘイキンネツカンリュウリツ</t>
    </rPh>
    <rPh sb="10" eb="11">
      <t>チ</t>
    </rPh>
    <phoneticPr fontId="1"/>
  </si>
  <si>
    <r>
      <t>冷房期日射熱取得率η</t>
    </r>
    <r>
      <rPr>
        <vertAlign val="subscript"/>
        <sz val="10"/>
        <color theme="1"/>
        <rFont val="游ゴシック"/>
        <family val="3"/>
        <charset val="128"/>
        <scheme val="minor"/>
      </rPr>
      <t>AC</t>
    </r>
    <r>
      <rPr>
        <sz val="10"/>
        <color theme="1"/>
        <rFont val="游ゴシック"/>
        <family val="2"/>
        <charset val="128"/>
        <scheme val="minor"/>
      </rPr>
      <t>値</t>
    </r>
    <rPh sb="0" eb="2">
      <t>レイボウ</t>
    </rPh>
    <rPh sb="2" eb="3">
      <t>キ</t>
    </rPh>
    <rPh sb="3" eb="5">
      <t>ニッシャ</t>
    </rPh>
    <rPh sb="5" eb="6">
      <t>ネツ</t>
    </rPh>
    <rPh sb="6" eb="9">
      <t>シュトクリツ</t>
    </rPh>
    <rPh sb="12" eb="13">
      <t>チ</t>
    </rPh>
    <phoneticPr fontId="1"/>
  </si>
  <si>
    <t>■</t>
  </si>
  <si>
    <t>住戸に関する事項（第五面共同住宅等集約版）（参考様式）</t>
    <rPh sb="12" eb="16">
      <t>キョウドウジュウタク</t>
    </rPh>
    <rPh sb="16" eb="17">
      <t>トウ</t>
    </rPh>
    <rPh sb="17" eb="20">
      <t>シュウヤクバン</t>
    </rPh>
    <rPh sb="22" eb="26">
      <t>サンコウヨウシキ</t>
    </rPh>
    <phoneticPr fontId="1"/>
  </si>
  <si>
    <t xml:space="preserve">
No</t>
    <phoneticPr fontId="1"/>
  </si>
  <si>
    <t xml:space="preserve">
タイプ名</t>
    <rPh sb="5" eb="6">
      <t>メイ</t>
    </rPh>
    <phoneticPr fontId="1"/>
  </si>
  <si>
    <t xml:space="preserve">
【1.住戸の番号】</t>
    <rPh sb="5" eb="7">
      <t>ジュウコ</t>
    </rPh>
    <rPh sb="8" eb="10">
      <t>バンゴウ</t>
    </rPh>
    <phoneticPr fontId="1"/>
  </si>
  <si>
    <t xml:space="preserve">
【2.住戸の存する階】</t>
    <rPh sb="5" eb="7">
      <t>ジュウコ</t>
    </rPh>
    <rPh sb="8" eb="9">
      <t>ゾン</t>
    </rPh>
    <rPh sb="11" eb="12">
      <t>カイ</t>
    </rPh>
    <phoneticPr fontId="1"/>
  </si>
  <si>
    <t xml:space="preserve">
【3.専用部分の床面積】</t>
    <rPh sb="5" eb="7">
      <t>センヨウ</t>
    </rPh>
    <rPh sb="7" eb="9">
      <t>ブブン</t>
    </rPh>
    <rPh sb="10" eb="13">
      <t>ユカメンセキ</t>
    </rPh>
    <phoneticPr fontId="1"/>
  </si>
  <si>
    <t>【4.住戸のエネルギー消費性能】</t>
    <rPh sb="3" eb="5">
      <t>ジュウコ</t>
    </rPh>
    <rPh sb="11" eb="15">
      <t>ショウヒセイノウ</t>
    </rPh>
    <phoneticPr fontId="1"/>
  </si>
  <si>
    <t>外皮平均
熱貫流率</t>
    <rPh sb="0" eb="2">
      <t>ガイヒ</t>
    </rPh>
    <rPh sb="2" eb="4">
      <t>ヘイキン</t>
    </rPh>
    <rPh sb="5" eb="9">
      <t>ネツカンリュウリツ</t>
    </rPh>
    <phoneticPr fontId="1"/>
  </si>
  <si>
    <t xml:space="preserve">冷房期の平均日射熱取得率
</t>
    <rPh sb="0" eb="3">
      <t>レイボウキ</t>
    </rPh>
    <rPh sb="4" eb="6">
      <t>ヘイキン</t>
    </rPh>
    <rPh sb="6" eb="8">
      <t>ニッシャ</t>
    </rPh>
    <rPh sb="8" eb="9">
      <t>ネツ</t>
    </rPh>
    <rPh sb="9" eb="12">
      <t>シュトクリツ</t>
    </rPh>
    <phoneticPr fontId="1"/>
  </si>
  <si>
    <t>判定</t>
    <rPh sb="0" eb="2">
      <t>ハンテイ</t>
    </rPh>
    <phoneticPr fontId="1"/>
  </si>
  <si>
    <t>設計一次
エネルギー
消費量</t>
    <rPh sb="0" eb="2">
      <t>セッケイ</t>
    </rPh>
    <rPh sb="2" eb="4">
      <t>イチジ</t>
    </rPh>
    <rPh sb="11" eb="14">
      <t>ショウヒリョウ</t>
    </rPh>
    <phoneticPr fontId="1"/>
  </si>
  <si>
    <t>基準一次
エネルギー
消費量</t>
    <rPh sb="0" eb="4">
      <t>キジュンイチジ</t>
    </rPh>
    <rPh sb="11" eb="14">
      <t>ショウヒリョウ</t>
    </rPh>
    <phoneticPr fontId="1"/>
  </si>
  <si>
    <t>その他一次
エネルギー
消費量</t>
    <rPh sb="2" eb="3">
      <t>タ</t>
    </rPh>
    <rPh sb="3" eb="5">
      <t>イチジ</t>
    </rPh>
    <rPh sb="12" eb="15">
      <t>ショウヒリョウ</t>
    </rPh>
    <phoneticPr fontId="1"/>
  </si>
  <si>
    <t>[階]</t>
    <rPh sb="1" eb="2">
      <t>カイ</t>
    </rPh>
    <phoneticPr fontId="1"/>
  </si>
  <si>
    <t>[㎡]</t>
    <phoneticPr fontId="1"/>
  </si>
  <si>
    <t>[W/㎡・K]</t>
    <phoneticPr fontId="1"/>
  </si>
  <si>
    <t>[－]</t>
    <phoneticPr fontId="1"/>
  </si>
  <si>
    <t>（第五面_集約版）</t>
    <rPh sb="5" eb="8">
      <t>シュウヤクバン</t>
    </rPh>
    <phoneticPr fontId="1"/>
  </si>
  <si>
    <t>①　住戸部分</t>
    <rPh sb="2" eb="6">
      <t>ジュウコブブン</t>
    </rPh>
    <phoneticPr fontId="1"/>
  </si>
  <si>
    <r>
      <t xml:space="preserve">（外壁、窓等通しての熱の損失の防止に関する事項）
</t>
    </r>
    <r>
      <rPr>
        <sz val="4"/>
        <color theme="1"/>
        <rFont val="ＭＳ 明朝"/>
        <family val="1"/>
        <charset val="128"/>
      </rPr>
      <t>基準省令第１条第１項第２号イ(1)の基準（標準計算）
基準省令第１条第１項第２号イ(2)の基準（仕様基準）</t>
    </r>
    <rPh sb="1" eb="3">
      <t>ガイヘキ</t>
    </rPh>
    <rPh sb="4" eb="6">
      <t>マドトウ</t>
    </rPh>
    <rPh sb="6" eb="7">
      <t>トオ</t>
    </rPh>
    <rPh sb="10" eb="11">
      <t>ネツ</t>
    </rPh>
    <rPh sb="12" eb="14">
      <t>ソンシツ</t>
    </rPh>
    <rPh sb="15" eb="17">
      <t>ボウシ</t>
    </rPh>
    <rPh sb="18" eb="19">
      <t>カン</t>
    </rPh>
    <rPh sb="21" eb="23">
      <t>ジコウ</t>
    </rPh>
    <phoneticPr fontId="1"/>
  </si>
  <si>
    <r>
      <t xml:space="preserve">（一次エネルギー消費量に関する事項）
</t>
    </r>
    <r>
      <rPr>
        <sz val="8"/>
        <color theme="1"/>
        <rFont val="ＭＳ 明朝"/>
        <family val="1"/>
        <charset val="128"/>
      </rPr>
      <t>基準省令第１条第１項第２号ロ(1)の基準（標準計算）
基準省令第１条第１項第２号ロ(2)の基準（仕様基準）</t>
    </r>
    <rPh sb="1" eb="3">
      <t>イチジ</t>
    </rPh>
    <rPh sb="8" eb="11">
      <t>ショウヒリョウ</t>
    </rPh>
    <rPh sb="12" eb="13">
      <t>カン</t>
    </rPh>
    <rPh sb="15" eb="17">
      <t>ジコウ</t>
    </rPh>
    <phoneticPr fontId="1"/>
  </si>
  <si>
    <t>基準
計算
・
仕様</t>
    <rPh sb="0" eb="2">
      <t>キジュン</t>
    </rPh>
    <rPh sb="4" eb="6">
      <t>ケイサン</t>
    </rPh>
    <rPh sb="9" eb="11">
      <t>シヨウ</t>
    </rPh>
    <phoneticPr fontId="1"/>
  </si>
  <si>
    <t>設計一次
エネルギー
消費量
（その他含む）</t>
    <rPh sb="0" eb="2">
      <t>セッケイ</t>
    </rPh>
    <rPh sb="2" eb="4">
      <t>イチジ</t>
    </rPh>
    <rPh sb="11" eb="14">
      <t>ショウヒリョウ</t>
    </rPh>
    <rPh sb="18" eb="19">
      <t>タ</t>
    </rPh>
    <rPh sb="19" eb="20">
      <t>フク</t>
    </rPh>
    <phoneticPr fontId="1"/>
  </si>
  <si>
    <t>基準一次
エネルギー
消費量
（その他含む）</t>
    <rPh sb="0" eb="2">
      <t>キジュン</t>
    </rPh>
    <rPh sb="2" eb="4">
      <t>イチジ</t>
    </rPh>
    <rPh sb="11" eb="14">
      <t>ショウヒリョウ</t>
    </rPh>
    <rPh sb="18" eb="19">
      <t>タ</t>
    </rPh>
    <rPh sb="19" eb="20">
      <t>フク</t>
    </rPh>
    <phoneticPr fontId="1"/>
  </si>
  <si>
    <t>設計一次
エネルギー
消費量
（その他除く）</t>
    <rPh sb="0" eb="2">
      <t>セッケイ</t>
    </rPh>
    <rPh sb="2" eb="4">
      <t>イチジ</t>
    </rPh>
    <rPh sb="11" eb="14">
      <t>ショウヒリョウ</t>
    </rPh>
    <rPh sb="18" eb="19">
      <t>タ</t>
    </rPh>
    <rPh sb="19" eb="20">
      <t>ノゾ</t>
    </rPh>
    <phoneticPr fontId="1"/>
  </si>
  <si>
    <t>基準一次
エネルギー
消費量
（その他除く）</t>
    <rPh sb="0" eb="2">
      <t>キジュン</t>
    </rPh>
    <rPh sb="2" eb="4">
      <t>イチジ</t>
    </rPh>
    <rPh sb="11" eb="14">
      <t>ショウヒリョウ</t>
    </rPh>
    <rPh sb="18" eb="19">
      <t>タ</t>
    </rPh>
    <rPh sb="19" eb="20">
      <t>ノゾ</t>
    </rPh>
    <phoneticPr fontId="1"/>
  </si>
  <si>
    <t>①　住戸部分（標準計算・大臣が認める方法）</t>
    <rPh sb="2" eb="6">
      <t>ジュウコブブン</t>
    </rPh>
    <rPh sb="7" eb="11">
      <t>ヒョウジュンケイサン</t>
    </rPh>
    <rPh sb="12" eb="14">
      <t>ダイジン</t>
    </rPh>
    <rPh sb="15" eb="16">
      <t>ミト</t>
    </rPh>
    <rPh sb="18" eb="20">
      <t>ホウホウ</t>
    </rPh>
    <phoneticPr fontId="1"/>
  </si>
  <si>
    <r>
      <t xml:space="preserve">（外壁、窓等通しての熱の損失の防止に関する事項）
</t>
    </r>
    <r>
      <rPr>
        <sz val="6"/>
        <color theme="1"/>
        <rFont val="游ゴシック"/>
        <family val="3"/>
        <charset val="128"/>
        <scheme val="minor"/>
      </rPr>
      <t>基準省令第１条第１項第２号イ(1)の基準（標準計算）
基準省令第１条第１項第２号イ(2)の基準（仕様基準）</t>
    </r>
    <rPh sb="1" eb="3">
      <t>ガイヘキ</t>
    </rPh>
    <rPh sb="4" eb="6">
      <t>マドトウ</t>
    </rPh>
    <rPh sb="6" eb="7">
      <t>トオ</t>
    </rPh>
    <rPh sb="10" eb="11">
      <t>ネツ</t>
    </rPh>
    <rPh sb="12" eb="14">
      <t>ソンシツ</t>
    </rPh>
    <rPh sb="15" eb="17">
      <t>ボウシ</t>
    </rPh>
    <rPh sb="18" eb="19">
      <t>カン</t>
    </rPh>
    <rPh sb="21" eb="23">
      <t>ジコウ</t>
    </rPh>
    <phoneticPr fontId="1"/>
  </si>
  <si>
    <r>
      <t xml:space="preserve">（一次エネルギー消費量に関する事項）
</t>
    </r>
    <r>
      <rPr>
        <sz val="8"/>
        <color theme="1"/>
        <rFont val="游ゴシック"/>
        <family val="3"/>
        <charset val="128"/>
        <scheme val="minor"/>
      </rPr>
      <t>基準省令第１条第１項第２号ロ(1)の基準（標準計算）
基準省令第１条第１項第２号ロ(2)の基準（仕様基準）</t>
    </r>
    <rPh sb="1" eb="3">
      <t>イチジ</t>
    </rPh>
    <rPh sb="8" eb="11">
      <t>ショウヒリョウ</t>
    </rPh>
    <rPh sb="12" eb="13">
      <t>カン</t>
    </rPh>
    <rPh sb="15" eb="17">
      <t>ジコウ</t>
    </rPh>
    <phoneticPr fontId="1"/>
  </si>
  <si>
    <t>基準</t>
    <rPh sb="0" eb="2">
      <t>キジュン</t>
    </rPh>
    <phoneticPr fontId="1"/>
  </si>
  <si>
    <t>A</t>
  </si>
  <si>
    <t>標準計算</t>
  </si>
  <si>
    <t>B</t>
  </si>
  <si>
    <t>C</t>
  </si>
  <si>
    <t>D</t>
  </si>
  <si>
    <t>F</t>
  </si>
  <si>
    <t>G</t>
  </si>
  <si>
    <t>H</t>
  </si>
  <si>
    <t>I</t>
  </si>
  <si>
    <t>（開放部分を除いた</t>
    <phoneticPr fontId="1"/>
  </si>
  <si>
    <t>（開放部分及び共用部分</t>
    <phoneticPr fontId="1"/>
  </si>
  <si>
    <t>【３．建築物の床面積】</t>
    <rPh sb="3" eb="6">
      <t>ケンチクブツ</t>
    </rPh>
    <rPh sb="7" eb="8">
      <t>ユカ</t>
    </rPh>
    <rPh sb="8" eb="10">
      <t>メンセキ</t>
    </rPh>
    <phoneticPr fontId="12"/>
  </si>
  <si>
    <t xml:space="preserve">  部分の床面積）</t>
    <rPh sb="2" eb="4">
      <t>ブブン</t>
    </rPh>
    <rPh sb="5" eb="8">
      <t>ユカメンセキ</t>
    </rPh>
    <phoneticPr fontId="12"/>
  </si>
  <si>
    <t xml:space="preserve"> を除いた部分の床面積）</t>
    <rPh sb="2" eb="3">
      <t>ノゾ</t>
    </rPh>
    <rPh sb="5" eb="7">
      <t>ブブン</t>
    </rPh>
    <rPh sb="8" eb="11">
      <t>ユカメンセキ</t>
    </rPh>
    <phoneticPr fontId="12"/>
  </si>
  <si>
    <t>【増改築における非住宅部分の増改築部分の用途】</t>
    <phoneticPr fontId="1"/>
  </si>
  <si>
    <t>【複合建築物の非住宅部分の床面積】</t>
  </si>
  <si>
    <t>合 計</t>
    <rPh sb="0" eb="1">
      <t>ゴウ</t>
    </rPh>
    <rPh sb="2" eb="3">
      <t>ケイ</t>
    </rPh>
    <phoneticPr fontId="1"/>
  </si>
  <si>
    <t>床面積（</t>
    <rPh sb="0" eb="3">
      <t>ユカメンセキ</t>
    </rPh>
    <phoneticPr fontId="1"/>
  </si>
  <si>
    <t>※増改築の場合は、当該部分における非住宅部分の床面積について記載</t>
    <phoneticPr fontId="1"/>
  </si>
  <si>
    <t>（区分</t>
    <rPh sb="1" eb="3">
      <t>クブン</t>
    </rPh>
    <phoneticPr fontId="1"/>
  </si>
  <si>
    <t>モデル建物法（小規模版）を使用した場合で、一次エネルギー消費量集計表に結果を</t>
    <rPh sb="3" eb="6">
      <t>タテモノホウ</t>
    </rPh>
    <rPh sb="7" eb="10">
      <t>ショウキボ</t>
    </rPh>
    <rPh sb="10" eb="11">
      <t>バン</t>
    </rPh>
    <rPh sb="13" eb="15">
      <t>シヨウ</t>
    </rPh>
    <rPh sb="17" eb="19">
      <t>バアイ</t>
    </rPh>
    <rPh sb="21" eb="23">
      <t>イチジ</t>
    </rPh>
    <rPh sb="28" eb="31">
      <t>ショウヒリョウ</t>
    </rPh>
    <rPh sb="31" eb="34">
      <t>シュウケイヒョウ</t>
    </rPh>
    <rPh sb="35" eb="37">
      <t>ケッカ</t>
    </rPh>
    <phoneticPr fontId="12"/>
  </si>
  <si>
    <t>書ききれない場合は、備考欄に各モデルごとのBEI値を記入してください。</t>
    <rPh sb="10" eb="13">
      <t>ビコウラン</t>
    </rPh>
    <rPh sb="14" eb="15">
      <t>カク</t>
    </rPh>
    <rPh sb="24" eb="25">
      <t>アタイ</t>
    </rPh>
    <rPh sb="26" eb="28">
      <t>キニュウ</t>
    </rPh>
    <phoneticPr fontId="12"/>
  </si>
  <si>
    <t>←一戸建ての場合も記載してください。</t>
    <rPh sb="1" eb="4">
      <t>イッコダ</t>
    </rPh>
    <rPh sb="6" eb="8">
      <t>バアイ</t>
    </rPh>
    <phoneticPr fontId="1"/>
  </si>
  <si>
    <t>開放部分を除いた部分の床面積(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</si>
</sst>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_);[Red]\(0.0\)"/>
    <numFmt numFmtId="178" formatCode="0.0_ ;[Red]\-0.0\ "/>
    <numFmt numFmtId="179" formatCode="#,##0.00_ "/>
    <numFmt numFmtId="180" formatCode="0.0_ "/>
    <numFmt numFmtId="181" formatCode="0.00_ "/>
    <numFmt numFmtId="182" formatCode="0.00_);[Red]\(0.00\)"/>
    <numFmt numFmtId="183" formatCode="0_ "/>
  </numFmts>
  <fonts count="24">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sz val="10"/>
      <color rgb="FF000000"/>
      <name val="游ゴシック"/>
      <family val="3"/>
      <charset val="128"/>
      <scheme val="minor"/>
    </font>
    <font>
      <vertAlign val="subscript"/>
      <sz val="10"/>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9"/>
      <color theme="1"/>
      <name val="游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sz val="11"/>
      <name val="游ゴシック"/>
      <family val="3"/>
      <charset val="128"/>
      <scheme val="minor"/>
    </font>
    <font>
      <sz val="9"/>
      <name val="ＭＳ 明朝"/>
      <family val="1"/>
      <charset val="128"/>
    </font>
    <font>
      <sz val="6"/>
      <name val="ＭＳ 明朝"/>
      <family val="1"/>
      <charset val="128"/>
    </font>
    <font>
      <sz val="8"/>
      <name val="ＭＳ 明朝"/>
      <family val="1"/>
      <charset val="128"/>
    </font>
    <font>
      <b/>
      <sz val="10"/>
      <name val="ＭＳ 明朝"/>
      <family val="1"/>
      <charset val="128"/>
    </font>
    <font>
      <sz val="10"/>
      <color theme="1"/>
      <name val="ＭＳ 明朝"/>
      <family val="1"/>
      <charset val="128"/>
    </font>
    <font>
      <vertAlign val="subscript"/>
      <sz val="10"/>
      <color theme="1"/>
      <name val="ＭＳ 明朝"/>
      <family val="1"/>
      <charset val="128"/>
    </font>
    <font>
      <sz val="8"/>
      <color theme="1"/>
      <name val="ＭＳ 明朝"/>
      <family val="1"/>
      <charset val="128"/>
    </font>
    <font>
      <sz val="9"/>
      <color theme="1"/>
      <name val="ＭＳ 明朝"/>
      <family val="1"/>
      <charset val="128"/>
    </font>
    <font>
      <sz val="4"/>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4" fillId="0" borderId="0" applyFont="0" applyFill="0" applyBorder="0" applyAlignment="0" applyProtection="0">
      <alignment vertical="center"/>
    </xf>
    <xf numFmtId="0" fontId="10" fillId="0" borderId="0"/>
    <xf numFmtId="0" fontId="10" fillId="0" borderId="0"/>
  </cellStyleXfs>
  <cellXfs count="353">
    <xf numFmtId="0" fontId="0" fillId="0" borderId="0" xfId="0">
      <alignment vertical="center"/>
    </xf>
    <xf numFmtId="0" fontId="2" fillId="0" borderId="0" xfId="0" applyFont="1">
      <alignment vertical="center"/>
    </xf>
    <xf numFmtId="0" fontId="2" fillId="2" borderId="10" xfId="0" applyFont="1" applyFill="1" applyBorder="1" applyAlignment="1">
      <alignment horizontal="center" vertical="top" wrapText="1"/>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shrinkToFit="1"/>
    </xf>
    <xf numFmtId="0" fontId="2" fillId="0" borderId="10"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3" borderId="10" xfId="0" applyFont="1" applyFill="1" applyBorder="1" applyProtection="1">
      <alignment vertical="center"/>
      <protection locked="0"/>
    </xf>
    <xf numFmtId="0" fontId="2" fillId="3" borderId="11" xfId="0" applyFont="1" applyFill="1" applyBorder="1" applyProtection="1">
      <alignment vertical="center"/>
      <protection locked="0"/>
    </xf>
    <xf numFmtId="0" fontId="2" fillId="3" borderId="9" xfId="0" applyFont="1" applyFill="1" applyBorder="1" applyProtection="1">
      <alignment vertical="center"/>
      <protection locked="0"/>
    </xf>
    <xf numFmtId="176" fontId="2" fillId="0" borderId="10" xfId="0" applyNumberFormat="1" applyFont="1" applyBorder="1">
      <alignment vertical="center"/>
    </xf>
    <xf numFmtId="38" fontId="2" fillId="3" borderId="10" xfId="1" applyFont="1" applyFill="1" applyBorder="1" applyProtection="1">
      <alignment vertical="center"/>
      <protection locked="0"/>
    </xf>
    <xf numFmtId="38" fontId="2" fillId="3" borderId="11" xfId="1" applyFont="1" applyFill="1" applyBorder="1" applyProtection="1">
      <alignment vertical="center"/>
      <protection locked="0"/>
    </xf>
    <xf numFmtId="38" fontId="2" fillId="3" borderId="9" xfId="1" applyFont="1" applyFill="1" applyBorder="1" applyProtection="1">
      <alignment vertical="center"/>
      <protection locked="0"/>
    </xf>
    <xf numFmtId="176" fontId="2" fillId="0" borderId="11" xfId="0" applyNumberFormat="1" applyFont="1" applyBorder="1">
      <alignment vertical="center"/>
    </xf>
    <xf numFmtId="176" fontId="2" fillId="0" borderId="12" xfId="0" applyNumberFormat="1" applyFont="1" applyBorder="1">
      <alignment vertical="center"/>
    </xf>
    <xf numFmtId="176" fontId="2" fillId="0" borderId="13" xfId="0" applyNumberFormat="1" applyFont="1" applyBorder="1">
      <alignment vertical="center"/>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0" borderId="16" xfId="0" applyFont="1" applyBorder="1" applyAlignment="1">
      <alignment horizontal="distributed" vertical="center"/>
    </xf>
    <xf numFmtId="0" fontId="2" fillId="0" borderId="16" xfId="0" applyFont="1" applyBorder="1">
      <alignment vertical="center"/>
    </xf>
    <xf numFmtId="0" fontId="2" fillId="0" borderId="15" xfId="0" applyFont="1" applyBorder="1">
      <alignment vertical="center"/>
    </xf>
    <xf numFmtId="0" fontId="2" fillId="0" borderId="3" xfId="0" applyFont="1" applyBorder="1" applyAlignment="1">
      <alignment horizontal="distributed" vertical="center"/>
    </xf>
    <xf numFmtId="0" fontId="2" fillId="0" borderId="3"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17" xfId="0" applyFont="1" applyBorder="1">
      <alignment vertical="center"/>
    </xf>
    <xf numFmtId="0" fontId="2" fillId="2" borderId="5"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right" vertical="center"/>
    </xf>
    <xf numFmtId="0" fontId="2" fillId="2" borderId="6" xfId="0" applyFont="1" applyFill="1" applyBorder="1">
      <alignment vertical="center"/>
    </xf>
    <xf numFmtId="0" fontId="2" fillId="2" borderId="8" xfId="0" applyFont="1" applyFill="1" applyBorder="1">
      <alignment vertical="center"/>
    </xf>
    <xf numFmtId="0" fontId="2" fillId="3" borderId="0" xfId="0" applyFont="1" applyFill="1" applyAlignment="1">
      <alignment horizontal="center" vertical="center"/>
    </xf>
    <xf numFmtId="0" fontId="5" fillId="0" borderId="0" xfId="0" applyFont="1">
      <alignment vertical="center"/>
    </xf>
    <xf numFmtId="0" fontId="2" fillId="0" borderId="7" xfId="0" applyFont="1" applyBorder="1" applyAlignment="1">
      <alignment horizontal="center"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2" borderId="9" xfId="0" applyFont="1" applyFill="1" applyBorder="1" applyAlignment="1">
      <alignment horizontal="center" vertical="center" wrapText="1"/>
    </xf>
    <xf numFmtId="0" fontId="9" fillId="2" borderId="10" xfId="0" applyFont="1" applyFill="1" applyBorder="1" applyAlignment="1">
      <alignment horizontal="center" vertical="top" wrapText="1"/>
    </xf>
    <xf numFmtId="0" fontId="2" fillId="2" borderId="5" xfId="0" applyFont="1" applyFill="1" applyBorder="1" applyAlignment="1">
      <alignment vertical="center" wrapText="1"/>
    </xf>
    <xf numFmtId="0" fontId="2" fillId="0" borderId="6" xfId="0" applyFont="1" applyBorder="1">
      <alignment vertical="center"/>
    </xf>
    <xf numFmtId="0" fontId="2" fillId="0" borderId="5" xfId="0" applyFont="1" applyBorder="1">
      <alignment vertical="center"/>
    </xf>
    <xf numFmtId="0" fontId="2" fillId="2" borderId="5" xfId="0" applyFont="1" applyFill="1" applyBorder="1" applyAlignment="1">
      <alignment horizontal="left" vertical="center"/>
    </xf>
    <xf numFmtId="0" fontId="2" fillId="2" borderId="17" xfId="0" applyFont="1" applyFill="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7" xfId="0" applyFont="1" applyBorder="1" applyAlignment="1">
      <alignment horizontal="left" vertical="center"/>
    </xf>
    <xf numFmtId="177" fontId="2" fillId="0" borderId="0" xfId="0" applyNumberFormat="1" applyFont="1">
      <alignment vertical="center"/>
    </xf>
    <xf numFmtId="177" fontId="7" fillId="2" borderId="10" xfId="0" applyNumberFormat="1" applyFont="1" applyFill="1" applyBorder="1" applyAlignment="1">
      <alignment horizontal="center" vertical="top" wrapText="1"/>
    </xf>
    <xf numFmtId="177" fontId="2" fillId="2" borderId="9" xfId="0" applyNumberFormat="1" applyFont="1" applyFill="1" applyBorder="1" applyAlignment="1">
      <alignment horizontal="center" vertical="center"/>
    </xf>
    <xf numFmtId="177" fontId="2" fillId="3" borderId="10" xfId="1" applyNumberFormat="1" applyFont="1" applyFill="1" applyBorder="1" applyProtection="1">
      <alignment vertical="center"/>
      <protection locked="0"/>
    </xf>
    <xf numFmtId="177" fontId="2" fillId="3" borderId="11" xfId="1" applyNumberFormat="1" applyFont="1" applyFill="1" applyBorder="1" applyProtection="1">
      <alignment vertical="center"/>
      <protection locked="0"/>
    </xf>
    <xf numFmtId="177" fontId="2" fillId="3" borderId="9" xfId="1" applyNumberFormat="1" applyFont="1" applyFill="1" applyBorder="1" applyProtection="1">
      <alignment vertical="center"/>
      <protection locked="0"/>
    </xf>
    <xf numFmtId="179" fontId="2" fillId="0" borderId="0" xfId="0" applyNumberFormat="1" applyFont="1">
      <alignment vertical="center"/>
    </xf>
    <xf numFmtId="179" fontId="2" fillId="0" borderId="7" xfId="0" applyNumberFormat="1" applyFont="1" applyBorder="1">
      <alignment vertical="center"/>
    </xf>
    <xf numFmtId="0" fontId="13" fillId="0" borderId="0" xfId="2" applyFont="1" applyAlignment="1">
      <alignment vertical="center"/>
    </xf>
    <xf numFmtId="0" fontId="19" fillId="0" borderId="0" xfId="0" applyFont="1">
      <alignment vertical="center"/>
    </xf>
    <xf numFmtId="0" fontId="19" fillId="0" borderId="0" xfId="0" applyFont="1" applyAlignment="1">
      <alignment horizontal="center" vertical="center"/>
    </xf>
    <xf numFmtId="0" fontId="11" fillId="3" borderId="0" xfId="2" applyFont="1" applyFill="1" applyAlignment="1" applyProtection="1">
      <alignment horizontal="center" vertical="center"/>
      <protection locked="0"/>
    </xf>
    <xf numFmtId="178" fontId="19" fillId="0" borderId="0" xfId="0" applyNumberFormat="1" applyFont="1">
      <alignment vertical="center"/>
    </xf>
    <xf numFmtId="0" fontId="19" fillId="2" borderId="9" xfId="0" applyFont="1" applyFill="1" applyBorder="1" applyAlignment="1">
      <alignment horizontal="center" vertical="center"/>
    </xf>
    <xf numFmtId="0" fontId="19" fillId="0" borderId="10" xfId="0" applyFont="1" applyBorder="1">
      <alignment vertical="center"/>
    </xf>
    <xf numFmtId="0" fontId="19" fillId="0" borderId="11" xfId="0" applyFont="1" applyBorder="1">
      <alignment vertical="center"/>
    </xf>
    <xf numFmtId="0" fontId="19" fillId="0" borderId="9" xfId="0" applyFont="1" applyBorder="1">
      <alignment vertical="center"/>
    </xf>
    <xf numFmtId="0" fontId="19" fillId="0" borderId="18" xfId="0" applyFont="1" applyBorder="1">
      <alignment vertical="center"/>
    </xf>
    <xf numFmtId="0" fontId="19" fillId="0" borderId="19" xfId="0" applyFont="1" applyBorder="1">
      <alignment vertical="center"/>
    </xf>
    <xf numFmtId="178" fontId="19" fillId="0" borderId="19" xfId="0" applyNumberFormat="1" applyFont="1" applyBorder="1">
      <alignment vertical="center"/>
    </xf>
    <xf numFmtId="0" fontId="19" fillId="0" borderId="20" xfId="0" applyFont="1" applyBorder="1">
      <alignment vertical="center"/>
    </xf>
    <xf numFmtId="0" fontId="19" fillId="0" borderId="21" xfId="0" applyFont="1" applyBorder="1">
      <alignment vertical="center"/>
    </xf>
    <xf numFmtId="0" fontId="19" fillId="0" borderId="22" xfId="0" applyFont="1" applyBorder="1">
      <alignment vertical="center"/>
    </xf>
    <xf numFmtId="0" fontId="19" fillId="0" borderId="23" xfId="0" applyFont="1" applyBorder="1">
      <alignment vertical="center"/>
    </xf>
    <xf numFmtId="0" fontId="19" fillId="0" borderId="25" xfId="0" applyFont="1" applyBorder="1">
      <alignment vertical="center"/>
    </xf>
    <xf numFmtId="0" fontId="22" fillId="2" borderId="9" xfId="0" applyFont="1" applyFill="1" applyBorder="1" applyAlignment="1">
      <alignment horizontal="center" vertical="center" wrapText="1"/>
    </xf>
    <xf numFmtId="0" fontId="19" fillId="0" borderId="19" xfId="0" applyFont="1" applyBorder="1" applyAlignment="1">
      <alignment horizontal="center" vertical="center"/>
    </xf>
    <xf numFmtId="0" fontId="19" fillId="0" borderId="13" xfId="0" applyFont="1" applyBorder="1">
      <alignment vertical="center"/>
    </xf>
    <xf numFmtId="0" fontId="19" fillId="2" borderId="10" xfId="0" applyFont="1" applyFill="1" applyBorder="1" applyAlignment="1">
      <alignment horizontal="center" vertical="center" wrapText="1"/>
    </xf>
    <xf numFmtId="0" fontId="22" fillId="2" borderId="12" xfId="0" applyFont="1" applyFill="1" applyBorder="1" applyAlignment="1">
      <alignment horizontal="center" vertical="top" wrapText="1"/>
    </xf>
    <xf numFmtId="0" fontId="22" fillId="2" borderId="12" xfId="0" applyFont="1" applyFill="1" applyBorder="1" applyAlignment="1">
      <alignment horizontal="center" vertical="center" wrapText="1"/>
    </xf>
    <xf numFmtId="0" fontId="19" fillId="3" borderId="10" xfId="0" applyFont="1" applyFill="1" applyBorder="1" applyAlignment="1" applyProtection="1">
      <alignment vertical="center" shrinkToFit="1"/>
      <protection locked="0"/>
    </xf>
    <xf numFmtId="0" fontId="22" fillId="3" borderId="10" xfId="0" applyFont="1" applyFill="1" applyBorder="1" applyAlignment="1" applyProtection="1">
      <alignment horizontal="center" vertical="center" shrinkToFit="1"/>
      <protection locked="0"/>
    </xf>
    <xf numFmtId="0" fontId="19" fillId="3" borderId="10" xfId="0" applyFont="1" applyFill="1" applyBorder="1" applyAlignment="1" applyProtection="1">
      <alignment horizontal="center" vertical="center" shrinkToFit="1"/>
      <protection locked="0"/>
    </xf>
    <xf numFmtId="178" fontId="19" fillId="3" borderId="10" xfId="1" applyNumberFormat="1" applyFont="1" applyFill="1" applyBorder="1" applyAlignment="1" applyProtection="1">
      <alignment vertical="center" shrinkToFit="1"/>
      <protection locked="0"/>
    </xf>
    <xf numFmtId="0" fontId="19" fillId="3" borderId="11" xfId="0" applyFont="1" applyFill="1" applyBorder="1" applyAlignment="1" applyProtection="1">
      <alignment vertical="center" shrinkToFit="1"/>
      <protection locked="0"/>
    </xf>
    <xf numFmtId="0" fontId="22" fillId="3" borderId="11" xfId="0" applyFont="1" applyFill="1" applyBorder="1" applyAlignment="1" applyProtection="1">
      <alignment horizontal="center" vertical="center" shrinkToFit="1"/>
      <protection locked="0"/>
    </xf>
    <xf numFmtId="0" fontId="19" fillId="3" borderId="11" xfId="0" applyFont="1" applyFill="1" applyBorder="1" applyAlignment="1" applyProtection="1">
      <alignment horizontal="center" vertical="center" shrinkToFit="1"/>
      <protection locked="0"/>
    </xf>
    <xf numFmtId="178" fontId="19" fillId="3" borderId="11" xfId="1" applyNumberFormat="1" applyFont="1" applyFill="1" applyBorder="1" applyAlignment="1" applyProtection="1">
      <alignment vertical="center" shrinkToFit="1"/>
      <protection locked="0"/>
    </xf>
    <xf numFmtId="0" fontId="19" fillId="3" borderId="9" xfId="0" applyFont="1" applyFill="1" applyBorder="1" applyAlignment="1" applyProtection="1">
      <alignment vertical="center" shrinkToFit="1"/>
      <protection locked="0"/>
    </xf>
    <xf numFmtId="0" fontId="22" fillId="3" borderId="9" xfId="0" applyFont="1" applyFill="1" applyBorder="1" applyAlignment="1" applyProtection="1">
      <alignment horizontal="center" vertical="center" shrinkToFit="1"/>
      <protection locked="0"/>
    </xf>
    <xf numFmtId="0" fontId="19" fillId="3" borderId="9" xfId="0" applyFont="1" applyFill="1" applyBorder="1" applyAlignment="1" applyProtection="1">
      <alignment horizontal="center" vertical="center" shrinkToFit="1"/>
      <protection locked="0"/>
    </xf>
    <xf numFmtId="178" fontId="19" fillId="3" borderId="9" xfId="1" applyNumberFormat="1" applyFont="1" applyFill="1" applyBorder="1" applyAlignment="1" applyProtection="1">
      <alignment vertical="center" shrinkToFit="1"/>
      <protection locked="0"/>
    </xf>
    <xf numFmtId="0" fontId="19" fillId="3" borderId="13" xfId="0" applyFont="1" applyFill="1" applyBorder="1" applyAlignment="1" applyProtection="1">
      <alignment vertical="center" shrinkToFit="1"/>
      <protection locked="0"/>
    </xf>
    <xf numFmtId="0" fontId="22" fillId="3" borderId="13" xfId="0" applyFont="1" applyFill="1" applyBorder="1" applyAlignment="1" applyProtection="1">
      <alignment horizontal="center" vertical="center" shrinkToFit="1"/>
      <protection locked="0"/>
    </xf>
    <xf numFmtId="0" fontId="19" fillId="3" borderId="13" xfId="0" applyFont="1" applyFill="1" applyBorder="1" applyAlignment="1" applyProtection="1">
      <alignment horizontal="center" vertical="center" shrinkToFit="1"/>
      <protection locked="0"/>
    </xf>
    <xf numFmtId="178" fontId="19" fillId="3" borderId="13" xfId="1" applyNumberFormat="1" applyFont="1" applyFill="1" applyBorder="1" applyAlignment="1" applyProtection="1">
      <alignment vertical="center" shrinkToFit="1"/>
      <protection locked="0"/>
    </xf>
    <xf numFmtId="0" fontId="19" fillId="3" borderId="0" xfId="0" applyFont="1" applyFill="1" applyAlignment="1" applyProtection="1">
      <alignment horizontal="center" vertical="center"/>
      <protection locked="0"/>
    </xf>
    <xf numFmtId="0" fontId="19" fillId="3" borderId="24" xfId="0" applyFont="1" applyFill="1" applyBorder="1" applyAlignment="1" applyProtection="1">
      <alignment horizontal="center" vertical="center"/>
      <protection locked="0"/>
    </xf>
    <xf numFmtId="182" fontId="19" fillId="0" borderId="19" xfId="0" applyNumberFormat="1" applyFont="1" applyBorder="1">
      <alignment vertical="center"/>
    </xf>
    <xf numFmtId="182" fontId="19" fillId="0" borderId="0" xfId="0" applyNumberFormat="1" applyFont="1">
      <alignment vertical="center"/>
    </xf>
    <xf numFmtId="182" fontId="19" fillId="2" borderId="10" xfId="0" applyNumberFormat="1" applyFont="1" applyFill="1" applyBorder="1" applyAlignment="1">
      <alignment horizontal="center" vertical="center" wrapText="1"/>
    </xf>
    <xf numFmtId="182" fontId="19" fillId="2" borderId="12" xfId="0" applyNumberFormat="1" applyFont="1" applyFill="1" applyBorder="1" applyAlignment="1">
      <alignment horizontal="center" vertical="center" wrapText="1"/>
    </xf>
    <xf numFmtId="182" fontId="22" fillId="2" borderId="9" xfId="0" applyNumberFormat="1" applyFont="1" applyFill="1" applyBorder="1" applyAlignment="1">
      <alignment horizontal="center" vertical="center" wrapText="1"/>
    </xf>
    <xf numFmtId="182" fontId="19" fillId="0" borderId="10" xfId="0" applyNumberFormat="1" applyFont="1" applyBorder="1">
      <alignment vertical="center"/>
    </xf>
    <xf numFmtId="182" fontId="19" fillId="0" borderId="11" xfId="0" applyNumberFormat="1" applyFont="1" applyBorder="1">
      <alignment vertical="center"/>
    </xf>
    <xf numFmtId="182" fontId="19" fillId="0" borderId="12" xfId="0" applyNumberFormat="1" applyFont="1" applyBorder="1">
      <alignment vertical="center"/>
    </xf>
    <xf numFmtId="182" fontId="19" fillId="0" borderId="13" xfId="0" applyNumberFormat="1" applyFont="1" applyBorder="1">
      <alignment vertical="center"/>
    </xf>
    <xf numFmtId="181" fontId="19" fillId="0" borderId="19" xfId="0" applyNumberFormat="1" applyFont="1" applyBorder="1">
      <alignment vertical="center"/>
    </xf>
    <xf numFmtId="181" fontId="19" fillId="0" borderId="0" xfId="0" applyNumberFormat="1" applyFont="1">
      <alignment vertical="center"/>
    </xf>
    <xf numFmtId="181" fontId="19" fillId="2" borderId="9" xfId="0" applyNumberFormat="1" applyFont="1" applyFill="1" applyBorder="1" applyAlignment="1">
      <alignment horizontal="center" vertical="center"/>
    </xf>
    <xf numFmtId="181" fontId="19" fillId="3" borderId="10" xfId="0" applyNumberFormat="1" applyFont="1" applyFill="1" applyBorder="1" applyAlignment="1" applyProtection="1">
      <alignment vertical="center" shrinkToFit="1"/>
      <protection locked="0"/>
    </xf>
    <xf numFmtId="181" fontId="19" fillId="3" borderId="11" xfId="0" applyNumberFormat="1" applyFont="1" applyFill="1" applyBorder="1" applyAlignment="1" applyProtection="1">
      <alignment vertical="center" shrinkToFit="1"/>
      <protection locked="0"/>
    </xf>
    <xf numFmtId="181" fontId="19" fillId="3" borderId="9" xfId="0" applyNumberFormat="1" applyFont="1" applyFill="1" applyBorder="1" applyAlignment="1" applyProtection="1">
      <alignment vertical="center" shrinkToFit="1"/>
      <protection locked="0"/>
    </xf>
    <xf numFmtId="181" fontId="19" fillId="3" borderId="13" xfId="0" applyNumberFormat="1" applyFont="1" applyFill="1" applyBorder="1" applyAlignment="1" applyProtection="1">
      <alignment vertical="center" shrinkToFit="1"/>
      <protection locked="0"/>
    </xf>
    <xf numFmtId="180" fontId="19" fillId="0" borderId="19" xfId="0" applyNumberFormat="1" applyFont="1" applyBorder="1">
      <alignment vertical="center"/>
    </xf>
    <xf numFmtId="180" fontId="19" fillId="0" borderId="0" xfId="0" applyNumberFormat="1" applyFont="1">
      <alignment vertical="center"/>
    </xf>
    <xf numFmtId="180" fontId="19" fillId="2" borderId="10" xfId="0" applyNumberFormat="1" applyFont="1" applyFill="1" applyBorder="1" applyAlignment="1">
      <alignment horizontal="center" vertical="center" wrapText="1"/>
    </xf>
    <xf numFmtId="180" fontId="22" fillId="2" borderId="12" xfId="0" applyNumberFormat="1" applyFont="1" applyFill="1" applyBorder="1" applyAlignment="1">
      <alignment horizontal="center" vertical="top" wrapText="1"/>
    </xf>
    <xf numFmtId="180" fontId="22" fillId="2" borderId="9" xfId="0" applyNumberFormat="1" applyFont="1" applyFill="1" applyBorder="1" applyAlignment="1">
      <alignment horizontal="center" vertical="center" wrapText="1"/>
    </xf>
    <xf numFmtId="180" fontId="19" fillId="3" borderId="10" xfId="0" applyNumberFormat="1" applyFont="1" applyFill="1" applyBorder="1" applyAlignment="1" applyProtection="1">
      <alignment vertical="center" shrinkToFit="1"/>
      <protection locked="0"/>
    </xf>
    <xf numFmtId="180" fontId="19" fillId="3" borderId="11" xfId="0" applyNumberFormat="1" applyFont="1" applyFill="1" applyBorder="1" applyAlignment="1" applyProtection="1">
      <alignment vertical="center" shrinkToFit="1"/>
      <protection locked="0"/>
    </xf>
    <xf numFmtId="180" fontId="19" fillId="3" borderId="9" xfId="0" applyNumberFormat="1" applyFont="1" applyFill="1" applyBorder="1" applyAlignment="1" applyProtection="1">
      <alignment vertical="center" shrinkToFit="1"/>
      <protection locked="0"/>
    </xf>
    <xf numFmtId="180" fontId="19" fillId="3" borderId="13" xfId="0" applyNumberFormat="1" applyFont="1" applyFill="1" applyBorder="1" applyAlignment="1" applyProtection="1">
      <alignment vertical="center" shrinkToFit="1"/>
      <protection locked="0"/>
    </xf>
    <xf numFmtId="181" fontId="19" fillId="2" borderId="10" xfId="0" applyNumberFormat="1" applyFont="1" applyFill="1" applyBorder="1" applyAlignment="1">
      <alignment horizontal="center" vertical="center" wrapText="1"/>
    </xf>
    <xf numFmtId="181" fontId="22" fillId="2" borderId="12" xfId="0" applyNumberFormat="1" applyFont="1" applyFill="1" applyBorder="1" applyAlignment="1">
      <alignment horizontal="center" vertical="top" wrapText="1"/>
    </xf>
    <xf numFmtId="181" fontId="22" fillId="2" borderId="9" xfId="0" applyNumberFormat="1" applyFont="1" applyFill="1" applyBorder="1" applyAlignment="1">
      <alignment horizontal="center" vertical="center" wrapText="1"/>
    </xf>
    <xf numFmtId="40" fontId="2" fillId="3" borderId="0" xfId="1" applyNumberFormat="1" applyFont="1" applyFill="1" applyBorder="1" applyAlignment="1">
      <alignment horizontal="right" vertical="center"/>
    </xf>
    <xf numFmtId="0" fontId="2" fillId="0" borderId="0" xfId="0" applyFont="1" applyAlignment="1">
      <alignment horizontal="left" vertical="center"/>
    </xf>
    <xf numFmtId="38" fontId="2" fillId="3" borderId="0" xfId="1" applyFont="1" applyFill="1" applyBorder="1" applyAlignment="1">
      <alignment horizontal="right" vertical="center"/>
    </xf>
    <xf numFmtId="49" fontId="2" fillId="3" borderId="16" xfId="0" quotePrefix="1" applyNumberFormat="1" applyFont="1" applyFill="1" applyBorder="1" applyAlignment="1">
      <alignment horizontal="center" vertical="center" shrinkToFit="1"/>
    </xf>
    <xf numFmtId="49" fontId="2" fillId="3" borderId="16" xfId="0" applyNumberFormat="1" applyFont="1" applyFill="1" applyBorder="1" applyAlignment="1">
      <alignment horizontal="center" vertical="center" shrinkToFit="1"/>
    </xf>
    <xf numFmtId="0" fontId="2" fillId="2" borderId="14" xfId="0" applyFont="1" applyFill="1" applyBorder="1" applyAlignment="1">
      <alignment horizontal="distributed" vertical="center"/>
    </xf>
    <xf numFmtId="0" fontId="2" fillId="2" borderId="15" xfId="0" applyFont="1" applyFill="1" applyBorder="1" applyAlignment="1">
      <alignment horizontal="distributed" vertical="center"/>
    </xf>
    <xf numFmtId="0" fontId="2" fillId="0" borderId="16" xfId="0" applyFont="1" applyBorder="1" applyAlignment="1">
      <alignment horizontal="center" vertical="center"/>
    </xf>
    <xf numFmtId="0" fontId="2" fillId="2" borderId="2"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3" borderId="16" xfId="0" applyFont="1" applyFill="1" applyBorder="1" applyAlignment="1">
      <alignment horizontal="right" vertical="center"/>
    </xf>
    <xf numFmtId="0" fontId="2" fillId="0" borderId="0" xfId="0" applyFont="1" applyAlignment="1">
      <alignment horizontal="right"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0" borderId="0" xfId="0" applyFont="1" applyAlignment="1">
      <alignment horizontal="left" vertical="center" shrinkToFit="1"/>
    </xf>
    <xf numFmtId="0" fontId="2" fillId="0" borderId="17" xfId="0" applyFont="1" applyBorder="1" applyAlignment="1">
      <alignment horizontal="left" vertical="center" shrinkToFit="1"/>
    </xf>
    <xf numFmtId="0" fontId="2" fillId="3" borderId="0" xfId="0" applyFont="1" applyFill="1" applyAlignment="1">
      <alignment horizontal="center" vertical="center"/>
    </xf>
    <xf numFmtId="0" fontId="2" fillId="0" borderId="7" xfId="0" applyFont="1" applyBorder="1" applyAlignment="1">
      <alignment horizontal="right" vertical="center"/>
    </xf>
    <xf numFmtId="38" fontId="2" fillId="3" borderId="7" xfId="1" applyFont="1" applyFill="1" applyBorder="1" applyAlignment="1">
      <alignment horizontal="right" vertical="center"/>
    </xf>
    <xf numFmtId="0" fontId="2" fillId="0" borderId="7"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0" borderId="1" xfId="1" applyFont="1" applyBorder="1" applyAlignment="1">
      <alignment horizontal="right" vertical="center"/>
    </xf>
    <xf numFmtId="176" fontId="2" fillId="0" borderId="1" xfId="0" applyNumberFormat="1" applyFont="1" applyBorder="1" applyAlignment="1">
      <alignment horizontal="center" vertical="center"/>
    </xf>
    <xf numFmtId="0" fontId="2" fillId="0" borderId="1" xfId="0" applyFont="1" applyBorder="1" applyAlignment="1">
      <alignment horizontal="left" vertical="center"/>
    </xf>
    <xf numFmtId="38" fontId="2" fillId="3" borderId="1" xfId="1" applyFont="1" applyFill="1" applyBorder="1" applyAlignment="1">
      <alignment horizontal="right" vertical="center"/>
    </xf>
    <xf numFmtId="0" fontId="2" fillId="0" borderId="6" xfId="0" applyFont="1" applyBorder="1" applyAlignment="1">
      <alignment horizontal="right" vertical="center"/>
    </xf>
    <xf numFmtId="0" fontId="2" fillId="3" borderId="7" xfId="0" applyFont="1" applyFill="1" applyBorder="1" applyAlignment="1">
      <alignment horizontal="center" vertical="center"/>
    </xf>
    <xf numFmtId="176" fontId="2" fillId="3" borderId="1" xfId="0" applyNumberFormat="1" applyFont="1" applyFill="1" applyBorder="1" applyAlignment="1">
      <alignment horizontal="center" vertical="center"/>
    </xf>
    <xf numFmtId="0" fontId="2" fillId="0" borderId="14" xfId="0" applyFont="1" applyBorder="1">
      <alignment vertical="center"/>
    </xf>
    <xf numFmtId="0" fontId="2" fillId="0" borderId="16" xfId="0" applyFont="1" applyBorder="1">
      <alignment vertical="center"/>
    </xf>
    <xf numFmtId="0" fontId="2" fillId="0" borderId="15" xfId="0" applyFont="1" applyBorder="1">
      <alignment vertical="center"/>
    </xf>
    <xf numFmtId="0" fontId="2" fillId="3" borderId="16" xfId="0" applyFont="1" applyFill="1" applyBorder="1" applyAlignment="1">
      <alignment horizontal="center"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181" fontId="13" fillId="3" borderId="0" xfId="2" applyNumberFormat="1" applyFont="1" applyFill="1" applyAlignment="1" applyProtection="1">
      <alignment horizontal="center" vertical="center" shrinkToFit="1"/>
      <protection locked="0"/>
    </xf>
    <xf numFmtId="0" fontId="11" fillId="3" borderId="0" xfId="3" applyFont="1" applyFill="1" applyAlignment="1" applyProtection="1">
      <alignment horizontal="center" vertical="center"/>
      <protection locked="0"/>
    </xf>
    <xf numFmtId="181" fontId="19" fillId="3" borderId="1" xfId="0" applyNumberFormat="1" applyFont="1" applyFill="1" applyBorder="1" applyAlignment="1" applyProtection="1">
      <alignment horizontal="center" vertical="center" shrinkToFit="1"/>
      <protection locked="0"/>
    </xf>
    <xf numFmtId="183" fontId="19" fillId="3" borderId="1" xfId="0" applyNumberFormat="1" applyFont="1" applyFill="1" applyBorder="1" applyAlignment="1" applyProtection="1">
      <alignment horizontal="center" vertical="center" shrinkToFit="1"/>
      <protection locked="0"/>
    </xf>
    <xf numFmtId="40" fontId="19" fillId="3" borderId="14" xfId="1" applyNumberFormat="1" applyFont="1" applyFill="1" applyBorder="1" applyAlignment="1" applyProtection="1">
      <alignment horizontal="center" vertical="center" shrinkToFit="1"/>
      <protection locked="0"/>
    </xf>
    <xf numFmtId="40" fontId="19" fillId="3" borderId="16" xfId="1" applyNumberFormat="1" applyFont="1" applyFill="1" applyBorder="1" applyAlignment="1" applyProtection="1">
      <alignment horizontal="center" vertical="center" shrinkToFit="1"/>
      <protection locked="0"/>
    </xf>
    <xf numFmtId="40" fontId="19" fillId="3" borderId="15" xfId="1" applyNumberFormat="1" applyFont="1" applyFill="1" applyBorder="1" applyAlignment="1" applyProtection="1">
      <alignment horizontal="center" vertical="center" shrinkToFit="1"/>
      <protection locked="0"/>
    </xf>
    <xf numFmtId="181" fontId="19" fillId="3" borderId="14" xfId="0" applyNumberFormat="1" applyFont="1" applyFill="1" applyBorder="1" applyAlignment="1" applyProtection="1">
      <alignment horizontal="center" vertical="center" shrinkToFit="1"/>
      <protection locked="0"/>
    </xf>
    <xf numFmtId="181" fontId="19" fillId="3" borderId="16" xfId="0" applyNumberFormat="1" applyFont="1" applyFill="1" applyBorder="1" applyAlignment="1" applyProtection="1">
      <alignment horizontal="center" vertical="center" shrinkToFit="1"/>
      <protection locked="0"/>
    </xf>
    <xf numFmtId="181" fontId="19" fillId="3" borderId="15" xfId="0" applyNumberFormat="1" applyFont="1" applyFill="1" applyBorder="1" applyAlignment="1" applyProtection="1">
      <alignment horizontal="center" vertical="center" shrinkToFit="1"/>
      <protection locked="0"/>
    </xf>
    <xf numFmtId="0" fontId="11" fillId="3" borderId="0" xfId="3" applyFont="1" applyFill="1" applyAlignment="1" applyProtection="1">
      <alignment horizontal="center" vertical="center" shrinkToFit="1"/>
      <protection locked="0"/>
    </xf>
    <xf numFmtId="0" fontId="11" fillId="3" borderId="0" xfId="3" applyFont="1" applyFill="1" applyAlignment="1" applyProtection="1">
      <alignment horizontal="left" vertical="center" shrinkToFit="1"/>
      <protection locked="0"/>
    </xf>
    <xf numFmtId="179" fontId="11" fillId="3" borderId="0" xfId="3" applyNumberFormat="1" applyFont="1" applyFill="1" applyAlignment="1" applyProtection="1">
      <alignment horizontal="right" vertical="center" shrinkToFit="1"/>
      <protection locked="0"/>
    </xf>
    <xf numFmtId="0" fontId="11" fillId="3" borderId="19" xfId="2" applyFont="1" applyFill="1" applyBorder="1" applyAlignment="1" applyProtection="1">
      <alignment vertical="top" wrapText="1"/>
      <protection locked="0"/>
    </xf>
    <xf numFmtId="0" fontId="11" fillId="3" borderId="0" xfId="2" applyFont="1" applyFill="1" applyAlignment="1" applyProtection="1">
      <alignment vertical="top" wrapText="1"/>
      <protection locked="0"/>
    </xf>
    <xf numFmtId="0" fontId="11" fillId="3" borderId="24" xfId="2" applyFont="1" applyFill="1" applyBorder="1" applyAlignment="1" applyProtection="1">
      <alignment vertical="top" wrapText="1"/>
      <protection locked="0"/>
    </xf>
    <xf numFmtId="0" fontId="11" fillId="3" borderId="0" xfId="2" applyFont="1" applyFill="1" applyAlignment="1" applyProtection="1">
      <alignment horizontal="center" vertical="center"/>
      <protection locked="0"/>
    </xf>
    <xf numFmtId="38" fontId="2" fillId="3" borderId="14" xfId="1" applyFont="1" applyFill="1" applyBorder="1" applyAlignment="1">
      <alignment horizontal="center" vertical="center"/>
    </xf>
    <xf numFmtId="38" fontId="2" fillId="3" borderId="16" xfId="1" applyFont="1" applyFill="1" applyBorder="1" applyAlignment="1">
      <alignment horizontal="center" vertical="center"/>
    </xf>
    <xf numFmtId="38" fontId="2" fillId="3" borderId="15" xfId="1" applyFont="1" applyFill="1" applyBorder="1" applyAlignment="1">
      <alignment horizontal="center" vertical="center"/>
    </xf>
    <xf numFmtId="0" fontId="2" fillId="3" borderId="1" xfId="0" applyFont="1" applyFill="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right" vertical="center"/>
    </xf>
    <xf numFmtId="0" fontId="2" fillId="0" borderId="16" xfId="0" applyFont="1" applyBorder="1" applyAlignment="1">
      <alignment horizontal="right" vertical="center"/>
    </xf>
    <xf numFmtId="0" fontId="2" fillId="0" borderId="15" xfId="0" applyFont="1" applyBorder="1" applyAlignment="1">
      <alignment horizontal="righ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38" fontId="2" fillId="0" borderId="14" xfId="1" applyFont="1" applyFill="1" applyBorder="1" applyAlignment="1">
      <alignment horizontal="center" vertical="center"/>
    </xf>
    <xf numFmtId="38" fontId="2" fillId="0" borderId="16" xfId="1" applyFont="1" applyFill="1" applyBorder="1" applyAlignment="1">
      <alignment horizontal="center" vertical="center"/>
    </xf>
    <xf numFmtId="38" fontId="2" fillId="0" borderId="15" xfId="1"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179" fontId="2" fillId="3" borderId="0" xfId="1" applyNumberFormat="1" applyFont="1" applyFill="1" applyBorder="1" applyAlignment="1">
      <alignment horizontal="right" vertical="center"/>
    </xf>
    <xf numFmtId="179" fontId="2" fillId="0" borderId="0" xfId="0" applyNumberFormat="1" applyFont="1" applyAlignment="1">
      <alignment horizontal="left" vertical="center"/>
    </xf>
    <xf numFmtId="179" fontId="2" fillId="3" borderId="7" xfId="1" applyNumberFormat="1" applyFont="1" applyFill="1" applyBorder="1" applyAlignment="1">
      <alignment horizontal="right" vertical="center"/>
    </xf>
    <xf numFmtId="179" fontId="2" fillId="0" borderId="7" xfId="0" applyNumberFormat="1" applyFont="1" applyBorder="1" applyAlignment="1">
      <alignment horizontal="left" vertical="center"/>
    </xf>
    <xf numFmtId="4" fontId="2" fillId="3" borderId="14" xfId="1" applyNumberFormat="1" applyFont="1" applyFill="1" applyBorder="1" applyAlignment="1">
      <alignment horizontal="center" vertical="center"/>
    </xf>
    <xf numFmtId="4" fontId="2" fillId="3" borderId="16" xfId="1" applyNumberFormat="1" applyFont="1" applyFill="1" applyBorder="1" applyAlignment="1">
      <alignment horizontal="center" vertical="center"/>
    </xf>
    <xf numFmtId="4" fontId="2" fillId="3" borderId="15" xfId="1" applyNumberFormat="1" applyFont="1" applyFill="1" applyBorder="1" applyAlignment="1">
      <alignment horizontal="center" vertical="center"/>
    </xf>
    <xf numFmtId="4" fontId="2" fillId="0" borderId="14" xfId="1" applyNumberFormat="1" applyFont="1" applyFill="1" applyBorder="1" applyAlignment="1">
      <alignment horizontal="center" vertical="center"/>
    </xf>
    <xf numFmtId="4" fontId="2" fillId="0" borderId="16" xfId="1" applyNumberFormat="1" applyFont="1" applyFill="1" applyBorder="1" applyAlignment="1">
      <alignment horizontal="center" vertical="center"/>
    </xf>
    <xf numFmtId="4" fontId="2" fillId="0" borderId="15" xfId="1" applyNumberFormat="1" applyFont="1" applyFill="1" applyBorder="1" applyAlignment="1">
      <alignment horizontal="center" vertical="center"/>
    </xf>
    <xf numFmtId="0" fontId="19" fillId="0" borderId="0" xfId="0" applyFont="1" applyAlignment="1">
      <alignment horizontal="center" vertical="center"/>
    </xf>
    <xf numFmtId="0" fontId="19" fillId="2" borderId="1" xfId="0" applyFont="1" applyFill="1" applyBorder="1" applyAlignment="1">
      <alignment horizontal="center" vertical="top" wrapText="1"/>
    </xf>
    <xf numFmtId="0" fontId="19" fillId="2" borderId="1" xfId="0" applyFont="1" applyFill="1" applyBorder="1" applyAlignment="1">
      <alignment horizontal="center" vertical="center" wrapText="1"/>
    </xf>
    <xf numFmtId="0" fontId="19" fillId="2" borderId="10" xfId="0" applyFont="1" applyFill="1" applyBorder="1" applyAlignment="1">
      <alignment horizontal="center" vertical="top" wrapText="1"/>
    </xf>
    <xf numFmtId="181" fontId="19" fillId="2" borderId="1" xfId="0" applyNumberFormat="1" applyFont="1" applyFill="1" applyBorder="1" applyAlignment="1">
      <alignment horizontal="center" vertical="top" wrapText="1"/>
    </xf>
    <xf numFmtId="181" fontId="19" fillId="2" borderId="10" xfId="0" applyNumberFormat="1" applyFont="1" applyFill="1" applyBorder="1" applyAlignment="1">
      <alignment horizontal="center" vertical="top" wrapText="1"/>
    </xf>
    <xf numFmtId="0" fontId="19" fillId="2" borderId="14"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10" xfId="0" applyFont="1" applyFill="1" applyBorder="1" applyAlignment="1">
      <alignment horizontal="center" vertical="top" wrapText="1"/>
    </xf>
    <xf numFmtId="0" fontId="11" fillId="0" borderId="21" xfId="3" applyFont="1" applyBorder="1" applyAlignment="1" applyProtection="1">
      <alignment vertical="center"/>
    </xf>
    <xf numFmtId="0" fontId="11" fillId="0" borderId="0" xfId="2" applyFont="1" applyAlignment="1" applyProtection="1">
      <alignment vertical="center"/>
    </xf>
    <xf numFmtId="0" fontId="11" fillId="0" borderId="22" xfId="2" applyFont="1" applyBorder="1" applyAlignment="1" applyProtection="1">
      <alignment vertical="center"/>
    </xf>
    <xf numFmtId="0" fontId="13" fillId="0" borderId="0" xfId="2" applyFont="1" applyAlignment="1" applyProtection="1">
      <alignment vertical="center"/>
    </xf>
    <xf numFmtId="0" fontId="11" fillId="0" borderId="18" xfId="2" applyFont="1" applyBorder="1" applyAlignment="1" applyProtection="1">
      <alignment horizontal="center" vertical="center"/>
    </xf>
    <xf numFmtId="0" fontId="11" fillId="0" borderId="19" xfId="2" applyFont="1" applyBorder="1" applyAlignment="1" applyProtection="1">
      <alignment horizontal="left" vertical="center"/>
    </xf>
    <xf numFmtId="0" fontId="11" fillId="0" borderId="19" xfId="2" applyFont="1" applyBorder="1" applyAlignment="1" applyProtection="1">
      <alignment horizontal="center" vertical="center"/>
    </xf>
    <xf numFmtId="0" fontId="11" fillId="0" borderId="19" xfId="3" applyFont="1" applyBorder="1" applyAlignment="1" applyProtection="1">
      <alignment vertical="center"/>
    </xf>
    <xf numFmtId="0" fontId="11" fillId="0" borderId="19" xfId="2" applyFont="1" applyBorder="1" applyAlignment="1" applyProtection="1">
      <alignment vertical="center"/>
    </xf>
    <xf numFmtId="0" fontId="11" fillId="0" borderId="20" xfId="2" applyFont="1" applyBorder="1" applyAlignment="1" applyProtection="1">
      <alignment vertical="center"/>
    </xf>
    <xf numFmtId="0" fontId="17" fillId="0" borderId="0" xfId="2" applyFont="1" applyAlignment="1" applyProtection="1">
      <alignment horizontal="center" vertical="center"/>
    </xf>
    <xf numFmtId="0" fontId="11" fillId="0" borderId="0" xfId="3" applyFont="1" applyAlignment="1" applyProtection="1">
      <alignment vertical="center"/>
    </xf>
    <xf numFmtId="0" fontId="13" fillId="0" borderId="0" xfId="2" applyFont="1" applyAlignment="1" applyProtection="1">
      <alignment horizontal="right" vertical="center"/>
    </xf>
    <xf numFmtId="181" fontId="13" fillId="0" borderId="0" xfId="2" applyNumberFormat="1" applyFont="1" applyAlignment="1" applyProtection="1">
      <alignment vertical="center" shrinkToFit="1"/>
    </xf>
    <xf numFmtId="0" fontId="13" fillId="0" borderId="22" xfId="2" applyFont="1" applyBorder="1" applyAlignment="1" applyProtection="1">
      <alignment vertical="center"/>
    </xf>
    <xf numFmtId="181" fontId="13" fillId="0" borderId="0" xfId="2" applyNumberFormat="1" applyFont="1" applyAlignment="1" applyProtection="1">
      <alignment horizontal="center" vertical="center" shrinkToFit="1"/>
    </xf>
    <xf numFmtId="0" fontId="19" fillId="0" borderId="0" xfId="0" applyFont="1" applyProtection="1">
      <alignment vertical="center"/>
    </xf>
    <xf numFmtId="0" fontId="11" fillId="0" borderId="21" xfId="3" applyFont="1" applyBorder="1" applyAlignment="1" applyProtection="1">
      <alignment horizontal="left" vertical="center"/>
    </xf>
    <xf numFmtId="0" fontId="11" fillId="0" borderId="0" xfId="3" applyFont="1" applyAlignment="1" applyProtection="1">
      <alignment horizontal="left" vertical="center"/>
    </xf>
    <xf numFmtId="0" fontId="11" fillId="0" borderId="22" xfId="3" applyFont="1" applyBorder="1" applyAlignment="1" applyProtection="1">
      <alignment vertical="top" wrapText="1"/>
    </xf>
    <xf numFmtId="0" fontId="13" fillId="0" borderId="21" xfId="2" applyFont="1" applyBorder="1" applyAlignment="1" applyProtection="1">
      <alignment horizontal="center" vertical="center"/>
    </xf>
    <xf numFmtId="0" fontId="13" fillId="0" borderId="0" xfId="2" applyFont="1" applyAlignment="1" applyProtection="1">
      <alignment vertical="top" wrapText="1"/>
    </xf>
    <xf numFmtId="0" fontId="13" fillId="0" borderId="21" xfId="2" applyFont="1" applyBorder="1" applyAlignment="1" applyProtection="1">
      <alignment vertical="center"/>
    </xf>
    <xf numFmtId="49" fontId="13" fillId="0" borderId="21" xfId="2" applyNumberFormat="1" applyFont="1" applyBorder="1" applyAlignment="1" applyProtection="1">
      <alignment vertical="center"/>
    </xf>
    <xf numFmtId="0" fontId="13" fillId="0" borderId="21" xfId="3" applyFont="1" applyBorder="1" applyAlignment="1" applyProtection="1">
      <alignment vertical="center"/>
    </xf>
    <xf numFmtId="0" fontId="13" fillId="0" borderId="0" xfId="2" applyFont="1" applyAlignment="1" applyProtection="1">
      <alignment vertical="center" wrapText="1"/>
    </xf>
    <xf numFmtId="0" fontId="13" fillId="0" borderId="21" xfId="2" applyFont="1" applyBorder="1" applyAlignment="1" applyProtection="1">
      <alignment vertical="top" wrapText="1"/>
    </xf>
    <xf numFmtId="0" fontId="13" fillId="0" borderId="22" xfId="2" applyFont="1" applyBorder="1" applyAlignment="1" applyProtection="1">
      <alignment vertical="top"/>
    </xf>
    <xf numFmtId="0" fontId="13" fillId="0" borderId="23" xfId="2" applyFont="1" applyBorder="1" applyAlignment="1" applyProtection="1">
      <alignment vertical="top" wrapText="1"/>
    </xf>
    <xf numFmtId="0" fontId="13" fillId="0" borderId="24" xfId="2" applyFont="1" applyBorder="1" applyAlignment="1" applyProtection="1">
      <alignment vertical="top" wrapText="1"/>
    </xf>
    <xf numFmtId="0" fontId="13" fillId="0" borderId="25" xfId="2" applyFont="1" applyBorder="1" applyAlignment="1" applyProtection="1">
      <alignment vertical="top"/>
    </xf>
    <xf numFmtId="0" fontId="2" fillId="0" borderId="22" xfId="0" applyFont="1" applyBorder="1" applyProtection="1">
      <alignment vertical="center"/>
    </xf>
    <xf numFmtId="0" fontId="2" fillId="0" borderId="0" xfId="0" applyFont="1" applyProtection="1">
      <alignment vertical="center"/>
    </xf>
    <xf numFmtId="0" fontId="2" fillId="0" borderId="21" xfId="0" applyFont="1" applyBorder="1" applyProtection="1">
      <alignment vertical="center"/>
    </xf>
    <xf numFmtId="0" fontId="19" fillId="0" borderId="1" xfId="0" applyFont="1" applyBorder="1" applyAlignment="1" applyProtection="1">
      <alignment horizontal="left" vertical="center" indent="1" shrinkToFit="1"/>
    </xf>
    <xf numFmtId="0" fontId="2" fillId="0" borderId="22" xfId="0" applyFont="1" applyBorder="1" applyAlignment="1" applyProtection="1">
      <alignment horizontal="left" vertical="center"/>
    </xf>
    <xf numFmtId="0" fontId="2" fillId="0" borderId="0" xfId="0" applyFont="1" applyAlignment="1" applyProtection="1">
      <alignment horizontal="left" vertical="center"/>
    </xf>
    <xf numFmtId="0" fontId="2" fillId="0" borderId="21" xfId="0" applyFont="1" applyBorder="1" applyAlignment="1" applyProtection="1">
      <alignment horizontal="left" vertical="center"/>
    </xf>
    <xf numFmtId="0" fontId="19" fillId="0" borderId="0" xfId="0" applyFont="1" applyAlignment="1" applyProtection="1">
      <alignment vertical="center" shrinkToFit="1"/>
    </xf>
    <xf numFmtId="0" fontId="2" fillId="0" borderId="0" xfId="0" applyFont="1" applyAlignment="1" applyProtection="1">
      <alignment vertical="center" shrinkToFit="1"/>
    </xf>
    <xf numFmtId="0" fontId="19" fillId="0" borderId="1" xfId="0" applyFont="1" applyBorder="1" applyAlignment="1" applyProtection="1">
      <alignment horizontal="center" vertical="center" shrinkToFit="1"/>
    </xf>
    <xf numFmtId="0" fontId="19" fillId="0" borderId="14"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0" fontId="19" fillId="0" borderId="15" xfId="0" applyFont="1" applyBorder="1" applyAlignment="1" applyProtection="1">
      <alignment horizontal="right" vertical="center" shrinkToFit="1"/>
    </xf>
    <xf numFmtId="181" fontId="19" fillId="0" borderId="14" xfId="0" applyNumberFormat="1" applyFont="1" applyBorder="1" applyAlignment="1" applyProtection="1">
      <alignment horizontal="center" vertical="center" shrinkToFit="1"/>
    </xf>
    <xf numFmtId="181" fontId="19" fillId="0" borderId="16" xfId="0" applyNumberFormat="1" applyFont="1" applyBorder="1" applyAlignment="1" applyProtection="1">
      <alignment horizontal="center" vertical="center" shrinkToFit="1"/>
    </xf>
    <xf numFmtId="181" fontId="19" fillId="0" borderId="15" xfId="0" applyNumberFormat="1" applyFont="1" applyBorder="1" applyAlignment="1" applyProtection="1">
      <alignment horizontal="center" vertical="center" shrinkToFit="1"/>
    </xf>
    <xf numFmtId="0" fontId="19" fillId="0" borderId="26" xfId="0" applyFont="1" applyBorder="1" applyAlignment="1" applyProtection="1">
      <alignment horizontal="center" vertical="center" shrinkToFit="1"/>
    </xf>
    <xf numFmtId="0" fontId="19" fillId="0" borderId="27" xfId="0" applyFont="1" applyBorder="1" applyAlignment="1" applyProtection="1">
      <alignment horizontal="center" vertical="center" shrinkToFit="1"/>
    </xf>
    <xf numFmtId="0" fontId="19" fillId="0" borderId="28" xfId="0" applyFont="1" applyBorder="1" applyAlignment="1" applyProtection="1">
      <alignment horizontal="center" vertical="center" shrinkToFit="1"/>
    </xf>
    <xf numFmtId="0" fontId="19" fillId="0" borderId="14" xfId="0" applyFont="1" applyBorder="1" applyAlignment="1" applyProtection="1">
      <alignment horizontal="left" vertical="center" indent="1" shrinkToFit="1"/>
    </xf>
    <xf numFmtId="0" fontId="19" fillId="0" borderId="16" xfId="0" applyFont="1" applyBorder="1" applyAlignment="1" applyProtection="1">
      <alignment horizontal="left" vertical="center" indent="1" shrinkToFit="1"/>
    </xf>
    <xf numFmtId="0" fontId="19" fillId="0" borderId="15" xfId="0" applyFont="1" applyBorder="1" applyAlignment="1" applyProtection="1">
      <alignment horizontal="left" vertical="center" indent="1" shrinkToFit="1"/>
    </xf>
    <xf numFmtId="0" fontId="19" fillId="0" borderId="14" xfId="0" applyFont="1" applyBorder="1" applyAlignment="1" applyProtection="1">
      <alignment horizontal="center" vertical="center" shrinkToFit="1"/>
    </xf>
    <xf numFmtId="0" fontId="19" fillId="0" borderId="16" xfId="0" applyFont="1" applyBorder="1" applyAlignment="1" applyProtection="1">
      <alignment horizontal="center" vertical="center" shrinkToFit="1"/>
    </xf>
    <xf numFmtId="0" fontId="19" fillId="0" borderId="15" xfId="0" applyFont="1" applyBorder="1" applyAlignment="1" applyProtection="1">
      <alignment horizontal="center" vertical="center" shrinkToFit="1"/>
    </xf>
    <xf numFmtId="0" fontId="11" fillId="0" borderId="18" xfId="3" applyFont="1" applyBorder="1" applyAlignment="1" applyProtection="1">
      <alignment vertical="center"/>
    </xf>
    <xf numFmtId="0" fontId="11" fillId="0" borderId="19" xfId="3" applyFont="1" applyBorder="1" applyAlignment="1" applyProtection="1">
      <alignment horizontal="left" vertical="center"/>
    </xf>
    <xf numFmtId="0" fontId="13" fillId="0" borderId="19" xfId="2" applyFont="1" applyBorder="1" applyAlignment="1" applyProtection="1">
      <alignment vertical="center"/>
    </xf>
    <xf numFmtId="0" fontId="13" fillId="0" borderId="20" xfId="2" applyFont="1" applyBorder="1" applyAlignment="1" applyProtection="1">
      <alignment vertical="center"/>
    </xf>
    <xf numFmtId="0" fontId="19" fillId="0" borderId="2" xfId="0" applyFont="1" applyBorder="1" applyAlignment="1" applyProtection="1">
      <alignment horizontal="center" vertical="center" shrinkToFit="1"/>
    </xf>
    <xf numFmtId="0" fontId="19" fillId="0" borderId="3" xfId="0" applyFont="1" applyBorder="1" applyAlignment="1" applyProtection="1">
      <alignment horizontal="center" vertical="center" shrinkToFit="1"/>
    </xf>
    <xf numFmtId="0" fontId="19" fillId="0" borderId="4" xfId="0" applyFont="1" applyBorder="1" applyAlignment="1" applyProtection="1">
      <alignment horizontal="center" vertical="center" shrinkToFit="1"/>
    </xf>
    <xf numFmtId="0" fontId="19" fillId="0" borderId="5" xfId="0" applyFont="1" applyBorder="1" applyAlignment="1" applyProtection="1">
      <alignment horizontal="center" vertical="center" wrapText="1" shrinkToFit="1"/>
    </xf>
    <xf numFmtId="0" fontId="19" fillId="0" borderId="0" xfId="0" applyFont="1" applyAlignment="1" applyProtection="1">
      <alignment horizontal="center" vertical="center" shrinkToFit="1"/>
    </xf>
    <xf numFmtId="0" fontId="19" fillId="0" borderId="17" xfId="0" applyFont="1" applyBorder="1" applyAlignment="1" applyProtection="1">
      <alignment horizontal="center" vertical="center" shrinkToFit="1"/>
    </xf>
    <xf numFmtId="0" fontId="19" fillId="0" borderId="5" xfId="0" applyFont="1" applyBorder="1" applyAlignment="1" applyProtection="1">
      <alignment horizontal="center" vertical="center" shrinkToFit="1"/>
    </xf>
    <xf numFmtId="0" fontId="19" fillId="0" borderId="6" xfId="0" applyFont="1" applyBorder="1" applyAlignment="1" applyProtection="1">
      <alignment horizontal="center" vertical="center" shrinkToFit="1"/>
    </xf>
    <xf numFmtId="0" fontId="19" fillId="0" borderId="7" xfId="0" applyFont="1" applyBorder="1" applyAlignment="1" applyProtection="1">
      <alignment horizontal="center" vertical="center" shrinkToFit="1"/>
    </xf>
    <xf numFmtId="0" fontId="19" fillId="0" borderId="8" xfId="0" applyFont="1" applyBorder="1" applyAlignment="1" applyProtection="1">
      <alignment horizontal="center" vertical="center" shrinkToFit="1"/>
    </xf>
    <xf numFmtId="0" fontId="19" fillId="0" borderId="24" xfId="0" applyFont="1" applyBorder="1" applyProtection="1">
      <alignment vertical="center"/>
    </xf>
    <xf numFmtId="0" fontId="11" fillId="0" borderId="24" xfId="2" applyFont="1" applyBorder="1" applyAlignment="1" applyProtection="1">
      <alignment vertical="center"/>
    </xf>
    <xf numFmtId="0" fontId="11" fillId="0" borderId="24" xfId="3" applyFont="1" applyBorder="1" applyAlignment="1" applyProtection="1">
      <alignment horizontal="left" vertical="center"/>
    </xf>
    <xf numFmtId="0" fontId="11" fillId="0" borderId="24" xfId="3" applyFont="1" applyBorder="1" applyAlignment="1" applyProtection="1">
      <alignment vertical="center" shrinkToFit="1"/>
    </xf>
    <xf numFmtId="0" fontId="11" fillId="0" borderId="24" xfId="3" applyFont="1" applyBorder="1" applyAlignment="1" applyProtection="1">
      <alignment horizontal="center" vertical="center" shrinkToFit="1"/>
    </xf>
    <xf numFmtId="0" fontId="11" fillId="0" borderId="24" xfId="3" applyFont="1" applyBorder="1" applyAlignment="1" applyProtection="1">
      <alignment vertical="center"/>
    </xf>
    <xf numFmtId="0" fontId="13" fillId="0" borderId="24" xfId="2" applyFont="1" applyBorder="1" applyAlignment="1" applyProtection="1">
      <alignment vertical="center"/>
    </xf>
    <xf numFmtId="0" fontId="13" fillId="0" borderId="25" xfId="2" applyFont="1" applyBorder="1" applyAlignment="1" applyProtection="1">
      <alignment vertical="center"/>
    </xf>
    <xf numFmtId="0" fontId="11" fillId="0" borderId="23" xfId="3" applyFont="1" applyBorder="1" applyAlignment="1" applyProtection="1">
      <alignment vertical="center"/>
    </xf>
    <xf numFmtId="0" fontId="11" fillId="0" borderId="0" xfId="3" applyFont="1" applyAlignment="1" applyProtection="1">
      <alignment vertical="center" shrinkToFit="1"/>
    </xf>
    <xf numFmtId="0" fontId="11" fillId="0" borderId="0" xfId="3" applyFont="1" applyAlignment="1" applyProtection="1">
      <alignment horizontal="center" vertical="center" shrinkToFit="1"/>
    </xf>
    <xf numFmtId="0" fontId="11" fillId="0" borderId="0" xfId="2" applyFont="1" applyAlignment="1" applyProtection="1">
      <alignment horizontal="left" vertical="center"/>
    </xf>
    <xf numFmtId="0" fontId="11" fillId="0" borderId="0" xfId="2" applyFont="1" applyAlignment="1" applyProtection="1">
      <alignment horizontal="center" vertical="center"/>
    </xf>
    <xf numFmtId="0" fontId="13" fillId="0" borderId="0" xfId="2" applyFont="1" applyAlignment="1" applyProtection="1">
      <alignment horizontal="left" vertical="center" shrinkToFit="1"/>
    </xf>
    <xf numFmtId="0" fontId="11" fillId="0" borderId="0" xfId="3" applyFont="1" applyAlignment="1" applyProtection="1">
      <alignment horizontal="center" vertical="center"/>
    </xf>
    <xf numFmtId="0" fontId="14" fillId="0" borderId="0" xfId="0" applyFont="1" applyAlignment="1" applyProtection="1">
      <alignment horizontal="left" vertical="center"/>
    </xf>
    <xf numFmtId="0" fontId="13" fillId="0" borderId="0" xfId="2" applyFont="1" applyAlignment="1" applyProtection="1">
      <alignment horizontal="left" vertical="center"/>
    </xf>
    <xf numFmtId="0" fontId="11" fillId="0" borderId="22" xfId="3" applyFont="1" applyBorder="1" applyAlignment="1" applyProtection="1">
      <alignment horizontal="left" vertical="center"/>
    </xf>
    <xf numFmtId="0" fontId="11" fillId="0" borderId="0" xfId="3" applyFont="1" applyAlignment="1" applyProtection="1">
      <alignment horizontal="center" vertical="center"/>
    </xf>
    <xf numFmtId="0" fontId="13" fillId="0" borderId="0" xfId="2" applyFont="1" applyAlignment="1" applyProtection="1">
      <alignment horizontal="left" vertical="center"/>
    </xf>
    <xf numFmtId="0" fontId="14" fillId="0" borderId="0" xfId="0" applyFont="1" applyAlignment="1" applyProtection="1">
      <alignment horizontal="left" vertical="center"/>
    </xf>
    <xf numFmtId="0" fontId="11" fillId="0" borderId="0" xfId="3" applyFont="1" applyAlignment="1" applyProtection="1">
      <alignment horizontal="left" vertical="center"/>
    </xf>
    <xf numFmtId="179" fontId="11" fillId="0" borderId="24" xfId="3" applyNumberFormat="1" applyFont="1" applyBorder="1" applyAlignment="1" applyProtection="1">
      <alignment vertical="center"/>
    </xf>
    <xf numFmtId="179" fontId="11" fillId="0" borderId="24" xfId="3" applyNumberFormat="1" applyFont="1" applyBorder="1" applyAlignment="1" applyProtection="1">
      <alignment horizontal="center" vertical="center"/>
    </xf>
    <xf numFmtId="0" fontId="11" fillId="0" borderId="24" xfId="2" applyFont="1" applyBorder="1" applyAlignment="1" applyProtection="1">
      <alignment horizontal="left" vertical="center"/>
    </xf>
    <xf numFmtId="0" fontId="11" fillId="0" borderId="25" xfId="2" applyFont="1" applyBorder="1" applyAlignment="1" applyProtection="1">
      <alignment horizontal="center" vertical="center"/>
    </xf>
    <xf numFmtId="0" fontId="11" fillId="0" borderId="21" xfId="3" applyFont="1" applyBorder="1" applyAlignment="1" applyProtection="1">
      <alignment horizontal="left" vertical="center"/>
    </xf>
    <xf numFmtId="0" fontId="11" fillId="0" borderId="22" xfId="3" applyFont="1" applyBorder="1" applyAlignment="1" applyProtection="1">
      <alignment horizontal="left" vertical="center"/>
    </xf>
    <xf numFmtId="0" fontId="11" fillId="0" borderId="0" xfId="2" applyFont="1" applyAlignment="1" applyProtection="1">
      <alignment horizontal="left" vertical="center"/>
    </xf>
    <xf numFmtId="0" fontId="11" fillId="0" borderId="22" xfId="2" applyFont="1" applyBorder="1" applyAlignment="1" applyProtection="1">
      <alignment horizontal="center" vertical="center"/>
    </xf>
    <xf numFmtId="179" fontId="11" fillId="0" borderId="0" xfId="3" applyNumberFormat="1" applyFont="1" applyAlignment="1" applyProtection="1">
      <alignment vertical="center"/>
    </xf>
    <xf numFmtId="179" fontId="11" fillId="0" borderId="0" xfId="3" applyNumberFormat="1" applyFont="1" applyAlignment="1" applyProtection="1">
      <alignment horizontal="center" vertical="center"/>
    </xf>
    <xf numFmtId="0" fontId="11" fillId="0" borderId="21" xfId="2" applyFont="1" applyBorder="1" applyAlignment="1" applyProtection="1">
      <alignment horizontal="left" vertical="center"/>
    </xf>
    <xf numFmtId="0" fontId="13" fillId="0" borderId="0" xfId="2" applyFont="1" applyAlignment="1" applyProtection="1">
      <alignment horizontal="center" vertical="center"/>
    </xf>
    <xf numFmtId="180" fontId="13" fillId="0" borderId="0" xfId="2" applyNumberFormat="1" applyFont="1" applyAlignment="1" applyProtection="1">
      <alignment horizontal="center" vertical="center"/>
    </xf>
    <xf numFmtId="0" fontId="11" fillId="0" borderId="22" xfId="3" applyFont="1" applyBorder="1" applyAlignment="1" applyProtection="1">
      <alignment vertical="center"/>
    </xf>
    <xf numFmtId="0" fontId="11" fillId="0" borderId="21" xfId="2" applyFont="1" applyBorder="1" applyAlignment="1" applyProtection="1">
      <alignment horizontal="left" vertical="center"/>
    </xf>
    <xf numFmtId="0" fontId="11" fillId="0" borderId="25" xfId="2" applyFont="1" applyBorder="1" applyAlignment="1" applyProtection="1">
      <alignment vertical="center"/>
    </xf>
    <xf numFmtId="0" fontId="11" fillId="0" borderId="23" xfId="2" applyFont="1" applyBorder="1" applyAlignment="1" applyProtection="1">
      <alignment horizontal="left" vertical="center"/>
    </xf>
    <xf numFmtId="0" fontId="11" fillId="0" borderId="18" xfId="2" applyFont="1" applyBorder="1" applyAlignment="1" applyProtection="1">
      <alignment horizontal="center" vertical="center"/>
    </xf>
    <xf numFmtId="0" fontId="11" fillId="0" borderId="19" xfId="2" applyFont="1" applyBorder="1" applyAlignment="1" applyProtection="1">
      <alignment horizontal="center"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181" fontId="13" fillId="3" borderId="0" xfId="2" applyNumberFormat="1" applyFont="1" applyFill="1" applyAlignment="1" applyProtection="1">
      <alignment horizontal="center" vertical="center"/>
      <protection locked="0"/>
    </xf>
  </cellXfs>
  <cellStyles count="4">
    <cellStyle name="桁区切り" xfId="1" builtinId="6"/>
    <cellStyle name="標準" xfId="0" builtinId="0"/>
    <cellStyle name="標準 4" xfId="2" xr:uid="{3764410F-E2A3-4C1E-8316-3EAB6D329947}"/>
    <cellStyle name="標準_KHPE0001" xfId="3" xr:uid="{A6BC0E80-A4CA-4B7F-9B3D-4FDACFC6D72C}"/>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50800</xdr:colOff>
      <xdr:row>64</xdr:row>
      <xdr:rowOff>63500</xdr:rowOff>
    </xdr:from>
    <xdr:to>
      <xdr:col>42</xdr:col>
      <xdr:colOff>120650</xdr:colOff>
      <xdr:row>73</xdr:row>
      <xdr:rowOff>76200</xdr:rowOff>
    </xdr:to>
    <xdr:sp macro="" textlink="">
      <xdr:nvSpPr>
        <xdr:cNvPr id="2" name="テキスト ボックス 1">
          <a:extLst>
            <a:ext uri="{FF2B5EF4-FFF2-40B4-BE49-F238E27FC236}">
              <a16:creationId xmlns:a16="http://schemas.microsoft.com/office/drawing/2014/main" id="{4AEED74A-3781-699C-AE81-DA1E05C8B231}"/>
            </a:ext>
          </a:extLst>
        </xdr:cNvPr>
        <xdr:cNvSpPr txBox="1"/>
      </xdr:nvSpPr>
      <xdr:spPr>
        <a:xfrm>
          <a:off x="6451600" y="12388850"/>
          <a:ext cx="2489200" cy="187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latin typeface="ＭＳ Ｐゴシック" panose="020B0600070205080204" pitchFamily="50" charset="-128"/>
              <a:ea typeface="ＭＳ Ｐゴシック" panose="020B0600070205080204" pitchFamily="50" charset="-128"/>
            </a:rPr>
            <a:t>基準値は下表を参考に記載してください。</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地域区分	</a:t>
          </a:r>
          <a:r>
            <a:rPr kumimoji="1" lang="en-US" altLang="ja-JP" sz="1000">
              <a:latin typeface="ＭＳ Ｐゴシック" panose="020B0600070205080204" pitchFamily="50" charset="-128"/>
              <a:ea typeface="ＭＳ Ｐゴシック" panose="020B0600070205080204" pitchFamily="50" charset="-128"/>
            </a:rPr>
            <a:t>UA	</a:t>
          </a:r>
          <a:r>
            <a:rPr kumimoji="1" lang="el-GR" altLang="ja-JP" sz="1000">
              <a:latin typeface="ＭＳ Ｐゴシック" panose="020B0600070205080204" pitchFamily="50" charset="-128"/>
              <a:ea typeface="ＭＳ Ｐゴシック" panose="020B0600070205080204" pitchFamily="50" charset="-128"/>
            </a:rPr>
            <a:t>η</a:t>
          </a:r>
          <a:r>
            <a:rPr kumimoji="1" lang="en-US" altLang="ja-JP" sz="1000">
              <a:latin typeface="ＭＳ Ｐゴシック" panose="020B0600070205080204" pitchFamily="50" charset="-128"/>
              <a:ea typeface="ＭＳ Ｐゴシック" panose="020B0600070205080204" pitchFamily="50" charset="-128"/>
            </a:rPr>
            <a:t>AC</a:t>
          </a: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1	0.46	―</a:t>
          </a: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2	0.46	―</a:t>
          </a: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3	0.56	―</a:t>
          </a: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4	0.75	―</a:t>
          </a: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5	0.87	3.0 </a:t>
          </a: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6	0.87	2.8 </a:t>
          </a: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7	0.87	2.7 </a:t>
          </a: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8	―	6.7 </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63"/>
  <sheetViews>
    <sheetView workbookViewId="0"/>
  </sheetViews>
  <sheetFormatPr defaultColWidth="9" defaultRowHeight="16.5"/>
  <cols>
    <col min="1" max="1" width="1.625" style="1" customWidth="1"/>
    <col min="2" max="3" width="10.625" style="1" customWidth="1"/>
    <col min="4" max="28" width="2.625" style="1" customWidth="1"/>
    <col min="29" max="29" width="1.625" style="1" customWidth="1"/>
    <col min="30" max="16384" width="9" style="1"/>
  </cols>
  <sheetData>
    <row r="1" spans="2:28" ht="9.9499999999999993" customHeight="1"/>
    <row r="2" spans="2:28" ht="18" customHeight="1">
      <c r="B2" s="1" t="s">
        <v>0</v>
      </c>
    </row>
    <row r="3" spans="2:28" ht="18" customHeight="1">
      <c r="B3" s="136" t="s">
        <v>1</v>
      </c>
      <c r="C3" s="137"/>
      <c r="D3" s="21"/>
      <c r="E3" s="144" t="s">
        <v>57</v>
      </c>
      <c r="F3" s="144"/>
      <c r="G3" s="144"/>
      <c r="H3" s="144"/>
      <c r="I3" s="22" t="s">
        <v>2</v>
      </c>
      <c r="J3" s="134" t="s">
        <v>58</v>
      </c>
      <c r="K3" s="135"/>
      <c r="L3" s="22" t="s">
        <v>3</v>
      </c>
      <c r="M3" s="144"/>
      <c r="N3" s="144"/>
      <c r="O3" s="144"/>
      <c r="P3" s="144"/>
      <c r="Q3" s="22" t="s">
        <v>2</v>
      </c>
      <c r="R3" s="135"/>
      <c r="S3" s="135"/>
      <c r="T3" s="22" t="s">
        <v>3</v>
      </c>
      <c r="U3" s="144"/>
      <c r="V3" s="144"/>
      <c r="W3" s="144"/>
      <c r="X3" s="144"/>
      <c r="Y3" s="22" t="s">
        <v>2</v>
      </c>
      <c r="Z3" s="134"/>
      <c r="AA3" s="135"/>
      <c r="AB3" s="23" t="s">
        <v>3</v>
      </c>
    </row>
    <row r="4" spans="2:28" ht="18" customHeight="1">
      <c r="B4" s="136" t="s">
        <v>4</v>
      </c>
      <c r="C4" s="137"/>
      <c r="D4" s="21"/>
      <c r="E4" s="138" t="s">
        <v>5</v>
      </c>
      <c r="F4" s="138"/>
      <c r="G4" s="138"/>
      <c r="H4" s="138"/>
      <c r="I4" s="22"/>
      <c r="J4" s="134" t="s">
        <v>59</v>
      </c>
      <c r="K4" s="135"/>
      <c r="L4" s="22" t="s">
        <v>6</v>
      </c>
      <c r="M4" s="22"/>
      <c r="N4" s="22"/>
      <c r="O4" s="22"/>
      <c r="P4" s="22"/>
      <c r="Q4" s="22"/>
      <c r="R4" s="22"/>
      <c r="S4" s="22"/>
      <c r="T4" s="22"/>
      <c r="U4" s="22"/>
      <c r="V4" s="22"/>
      <c r="W4" s="22"/>
      <c r="X4" s="22"/>
      <c r="Y4" s="22"/>
      <c r="Z4" s="22"/>
      <c r="AA4" s="22"/>
      <c r="AB4" s="23"/>
    </row>
    <row r="5" spans="2:28" ht="18" customHeight="1">
      <c r="B5" s="139" t="s">
        <v>7</v>
      </c>
      <c r="C5" s="140"/>
      <c r="D5" s="24"/>
      <c r="E5" s="25"/>
      <c r="F5" s="25"/>
      <c r="G5" s="25"/>
      <c r="H5" s="25"/>
      <c r="I5" s="25"/>
      <c r="J5" s="25"/>
      <c r="K5" s="25"/>
      <c r="L5" s="25"/>
      <c r="M5" s="25"/>
      <c r="N5" s="25"/>
      <c r="O5" s="25"/>
      <c r="P5" s="25"/>
      <c r="Q5" s="25"/>
      <c r="R5" s="25"/>
      <c r="S5" s="25"/>
      <c r="T5" s="25"/>
      <c r="U5" s="25"/>
      <c r="V5" s="25"/>
      <c r="W5" s="25"/>
      <c r="X5" s="25"/>
      <c r="Y5" s="25"/>
      <c r="Z5" s="25"/>
      <c r="AA5" s="25"/>
      <c r="AB5" s="26"/>
    </row>
    <row r="6" spans="2:28" ht="16.5" customHeight="1">
      <c r="B6" s="32"/>
      <c r="C6" s="33"/>
      <c r="G6" s="141" t="s">
        <v>8</v>
      </c>
      <c r="H6" s="141"/>
      <c r="I6" s="141"/>
      <c r="J6" s="141"/>
      <c r="K6" s="141"/>
      <c r="L6" s="141"/>
      <c r="M6" s="141"/>
      <c r="N6" s="142" t="s">
        <v>9</v>
      </c>
      <c r="O6" s="142"/>
      <c r="P6" s="142"/>
      <c r="Q6" s="142"/>
      <c r="R6" s="142"/>
      <c r="S6" s="142"/>
      <c r="T6" s="142"/>
      <c r="U6" s="142" t="s">
        <v>10</v>
      </c>
      <c r="V6" s="142"/>
      <c r="W6" s="142"/>
      <c r="X6" s="142"/>
      <c r="Y6" s="142"/>
      <c r="Z6" s="142"/>
      <c r="AA6" s="142"/>
      <c r="AB6" s="143"/>
    </row>
    <row r="7" spans="2:28" ht="18" customHeight="1">
      <c r="B7" s="32"/>
      <c r="C7" s="33"/>
      <c r="H7" s="29"/>
      <c r="I7" s="29"/>
      <c r="J7" s="29"/>
      <c r="K7" s="29"/>
      <c r="L7" s="29"/>
      <c r="M7" s="29"/>
      <c r="N7" s="142"/>
      <c r="O7" s="142"/>
      <c r="P7" s="142"/>
      <c r="Q7" s="142"/>
      <c r="R7" s="142"/>
      <c r="S7" s="142"/>
      <c r="T7" s="142"/>
      <c r="U7" s="142"/>
      <c r="V7" s="142"/>
      <c r="W7" s="142"/>
      <c r="X7" s="142"/>
      <c r="Y7" s="142"/>
      <c r="Z7" s="142"/>
      <c r="AA7" s="142"/>
      <c r="AB7" s="143"/>
    </row>
    <row r="8" spans="2:28" ht="18" customHeight="1">
      <c r="B8" s="32"/>
      <c r="C8" s="34" t="s">
        <v>11</v>
      </c>
      <c r="D8" s="30"/>
      <c r="G8" s="1" t="s">
        <v>2</v>
      </c>
      <c r="H8" s="131">
        <v>1340.6</v>
      </c>
      <c r="I8" s="131"/>
      <c r="J8" s="131"/>
      <c r="K8" s="131"/>
      <c r="L8" s="132" t="s">
        <v>12</v>
      </c>
      <c r="M8" s="132"/>
      <c r="N8" s="1" t="s">
        <v>2</v>
      </c>
      <c r="O8" s="133"/>
      <c r="P8" s="133"/>
      <c r="Q8" s="133"/>
      <c r="R8" s="133"/>
      <c r="S8" s="132" t="s">
        <v>12</v>
      </c>
      <c r="T8" s="132"/>
      <c r="U8" s="1" t="s">
        <v>2</v>
      </c>
      <c r="V8" s="131">
        <v>1273.57</v>
      </c>
      <c r="W8" s="131"/>
      <c r="X8" s="131"/>
      <c r="Y8" s="131"/>
      <c r="Z8" s="132" t="s">
        <v>12</v>
      </c>
      <c r="AA8" s="132"/>
      <c r="AB8" s="31"/>
    </row>
    <row r="9" spans="2:28" ht="18" customHeight="1">
      <c r="B9" s="32"/>
      <c r="C9" s="34" t="s">
        <v>13</v>
      </c>
      <c r="D9" s="145" t="s">
        <v>14</v>
      </c>
      <c r="E9" s="145"/>
      <c r="F9" s="145"/>
      <c r="G9" s="1" t="s">
        <v>2</v>
      </c>
      <c r="H9" s="133"/>
      <c r="I9" s="133"/>
      <c r="J9" s="133"/>
      <c r="K9" s="133"/>
      <c r="L9" s="132" t="s">
        <v>12</v>
      </c>
      <c r="M9" s="132"/>
      <c r="N9" s="1" t="s">
        <v>2</v>
      </c>
      <c r="O9" s="133"/>
      <c r="P9" s="133"/>
      <c r="Q9" s="133"/>
      <c r="R9" s="133"/>
      <c r="S9" s="132" t="s">
        <v>12</v>
      </c>
      <c r="T9" s="132"/>
      <c r="U9" s="1" t="s">
        <v>2</v>
      </c>
      <c r="V9" s="133"/>
      <c r="W9" s="133"/>
      <c r="X9" s="133"/>
      <c r="Y9" s="133"/>
      <c r="Z9" s="132" t="s">
        <v>12</v>
      </c>
      <c r="AA9" s="132"/>
      <c r="AB9" s="31"/>
    </row>
    <row r="10" spans="2:28" ht="18" customHeight="1">
      <c r="B10" s="32"/>
      <c r="C10" s="33"/>
      <c r="D10" s="145" t="s">
        <v>15</v>
      </c>
      <c r="E10" s="145"/>
      <c r="F10" s="145"/>
      <c r="G10" s="1" t="s">
        <v>2</v>
      </c>
      <c r="H10" s="133"/>
      <c r="I10" s="133"/>
      <c r="J10" s="133"/>
      <c r="K10" s="133"/>
      <c r="L10" s="132" t="s">
        <v>12</v>
      </c>
      <c r="M10" s="132"/>
      <c r="N10" s="1" t="s">
        <v>2</v>
      </c>
      <c r="O10" s="133"/>
      <c r="P10" s="133"/>
      <c r="Q10" s="133"/>
      <c r="R10" s="133"/>
      <c r="S10" s="132" t="s">
        <v>12</v>
      </c>
      <c r="T10" s="132"/>
      <c r="U10" s="1" t="s">
        <v>2</v>
      </c>
      <c r="V10" s="133"/>
      <c r="W10" s="133"/>
      <c r="X10" s="133"/>
      <c r="Y10" s="133"/>
      <c r="Z10" s="132" t="s">
        <v>12</v>
      </c>
      <c r="AA10" s="132"/>
      <c r="AB10" s="31"/>
    </row>
    <row r="11" spans="2:28" ht="18" customHeight="1">
      <c r="B11" s="32"/>
      <c r="C11" s="34" t="s">
        <v>16</v>
      </c>
      <c r="D11" s="145" t="s">
        <v>14</v>
      </c>
      <c r="E11" s="145"/>
      <c r="F11" s="145"/>
      <c r="G11" s="1" t="s">
        <v>2</v>
      </c>
      <c r="H11" s="133"/>
      <c r="I11" s="133"/>
      <c r="J11" s="133"/>
      <c r="K11" s="133"/>
      <c r="L11" s="132" t="s">
        <v>12</v>
      </c>
      <c r="M11" s="132"/>
      <c r="N11" s="1" t="s">
        <v>2</v>
      </c>
      <c r="O11" s="133"/>
      <c r="P11" s="133"/>
      <c r="Q11" s="133"/>
      <c r="R11" s="133"/>
      <c r="S11" s="132" t="s">
        <v>12</v>
      </c>
      <c r="T11" s="132"/>
      <c r="U11" s="1" t="s">
        <v>2</v>
      </c>
      <c r="V11" s="133"/>
      <c r="W11" s="133"/>
      <c r="X11" s="133"/>
      <c r="Y11" s="133"/>
      <c r="Z11" s="132" t="s">
        <v>12</v>
      </c>
      <c r="AA11" s="132"/>
      <c r="AB11" s="31"/>
    </row>
    <row r="12" spans="2:28" ht="18" customHeight="1">
      <c r="B12" s="35"/>
      <c r="C12" s="36"/>
      <c r="D12" s="153" t="s">
        <v>17</v>
      </c>
      <c r="E12" s="153"/>
      <c r="F12" s="153"/>
      <c r="G12" s="27" t="s">
        <v>2</v>
      </c>
      <c r="H12" s="154"/>
      <c r="I12" s="154"/>
      <c r="J12" s="154"/>
      <c r="K12" s="154"/>
      <c r="L12" s="155" t="s">
        <v>12</v>
      </c>
      <c r="M12" s="155"/>
      <c r="N12" s="27" t="s">
        <v>2</v>
      </c>
      <c r="O12" s="154"/>
      <c r="P12" s="154"/>
      <c r="Q12" s="154"/>
      <c r="R12" s="154"/>
      <c r="S12" s="155" t="s">
        <v>12</v>
      </c>
      <c r="T12" s="155"/>
      <c r="U12" s="27" t="s">
        <v>2</v>
      </c>
      <c r="V12" s="154"/>
      <c r="W12" s="154"/>
      <c r="X12" s="154"/>
      <c r="Y12" s="154"/>
      <c r="Z12" s="155" t="s">
        <v>12</v>
      </c>
      <c r="AA12" s="155"/>
      <c r="AB12" s="28"/>
    </row>
    <row r="13" spans="2:28" ht="18" customHeight="1">
      <c r="B13" s="146" t="s">
        <v>18</v>
      </c>
      <c r="C13" s="147"/>
      <c r="D13" s="25" t="s">
        <v>19</v>
      </c>
      <c r="E13" s="25"/>
      <c r="F13" s="25"/>
      <c r="G13" s="25"/>
      <c r="H13" s="25"/>
      <c r="I13" s="25"/>
      <c r="J13" s="25"/>
      <c r="K13" s="25"/>
      <c r="L13" s="25"/>
      <c r="M13" s="25"/>
      <c r="N13" s="25"/>
      <c r="O13" s="25"/>
      <c r="P13" s="25"/>
      <c r="Q13" s="25"/>
      <c r="R13" s="25"/>
      <c r="S13" s="25"/>
      <c r="T13" s="25"/>
      <c r="U13" s="25"/>
      <c r="V13" s="25"/>
      <c r="W13" s="25"/>
      <c r="X13" s="25"/>
      <c r="Y13" s="25"/>
      <c r="Z13" s="25"/>
      <c r="AA13" s="25"/>
      <c r="AB13" s="26"/>
    </row>
    <row r="14" spans="2:28" ht="18" customHeight="1">
      <c r="B14" s="148"/>
      <c r="C14" s="149"/>
      <c r="E14" s="37"/>
      <c r="F14" s="150" t="s">
        <v>20</v>
      </c>
      <c r="G14" s="150"/>
      <c r="H14" s="150"/>
      <c r="I14" s="150"/>
      <c r="J14" s="150"/>
      <c r="K14" s="150"/>
      <c r="L14" s="150"/>
      <c r="M14" s="37"/>
      <c r="N14" s="150" t="s">
        <v>21</v>
      </c>
      <c r="O14" s="150"/>
      <c r="P14" s="150"/>
      <c r="Q14" s="150"/>
      <c r="R14" s="150"/>
      <c r="S14" s="150"/>
      <c r="T14" s="150"/>
      <c r="U14" s="37"/>
      <c r="V14" s="150" t="s">
        <v>22</v>
      </c>
      <c r="W14" s="150"/>
      <c r="X14" s="150"/>
      <c r="Y14" s="150"/>
      <c r="Z14" s="150"/>
      <c r="AA14" s="150"/>
      <c r="AB14" s="151"/>
    </row>
    <row r="15" spans="2:28" ht="18" customHeight="1">
      <c r="B15" s="32"/>
      <c r="C15" s="33"/>
      <c r="E15" s="37" t="s">
        <v>60</v>
      </c>
      <c r="F15" s="150" t="s">
        <v>23</v>
      </c>
      <c r="G15" s="150"/>
      <c r="H15" s="150"/>
      <c r="I15" s="150"/>
      <c r="J15" s="150"/>
      <c r="K15" s="150"/>
      <c r="L15" s="150"/>
      <c r="AB15" s="31"/>
    </row>
    <row r="16" spans="2:28" ht="18" customHeight="1">
      <c r="B16" s="32"/>
      <c r="C16" s="33"/>
      <c r="D16" s="1" t="s">
        <v>24</v>
      </c>
      <c r="AB16" s="31"/>
    </row>
    <row r="17" spans="2:28" ht="18" customHeight="1">
      <c r="B17" s="32"/>
      <c r="C17" s="33"/>
      <c r="F17" s="1" t="s">
        <v>25</v>
      </c>
      <c r="J17" s="37" t="s">
        <v>60</v>
      </c>
      <c r="K17" s="1" t="s">
        <v>26</v>
      </c>
      <c r="AB17" s="31"/>
    </row>
    <row r="18" spans="2:28" ht="18" customHeight="1">
      <c r="B18" s="32"/>
      <c r="C18" s="33"/>
      <c r="J18" s="37"/>
      <c r="K18" s="1" t="s">
        <v>27</v>
      </c>
      <c r="AB18" s="31"/>
    </row>
    <row r="19" spans="2:28" ht="18" customHeight="1">
      <c r="B19" s="32"/>
      <c r="C19" s="33"/>
      <c r="J19" s="37"/>
      <c r="K19" s="1" t="s">
        <v>28</v>
      </c>
      <c r="AB19" s="31"/>
    </row>
    <row r="20" spans="2:28" ht="18" customHeight="1">
      <c r="B20" s="32"/>
      <c r="C20" s="33"/>
      <c r="K20" s="1" t="s">
        <v>2</v>
      </c>
      <c r="L20" s="152"/>
      <c r="M20" s="152"/>
      <c r="N20" s="152"/>
      <c r="O20" s="152"/>
      <c r="P20" s="152"/>
      <c r="Q20" s="152"/>
      <c r="R20" s="152"/>
      <c r="S20" s="152"/>
      <c r="T20" s="152"/>
      <c r="U20" s="152"/>
      <c r="V20" s="152"/>
      <c r="W20" s="152"/>
      <c r="X20" s="152"/>
      <c r="Y20" s="152"/>
      <c r="Z20" s="152"/>
      <c r="AA20" s="1" t="s">
        <v>3</v>
      </c>
      <c r="AB20" s="31"/>
    </row>
    <row r="21" spans="2:28" ht="18" customHeight="1">
      <c r="B21" s="32"/>
      <c r="C21" s="33"/>
      <c r="F21" s="1" t="s">
        <v>29</v>
      </c>
      <c r="AB21" s="31"/>
    </row>
    <row r="22" spans="2:28" ht="18" customHeight="1">
      <c r="B22" s="32"/>
      <c r="C22" s="33"/>
      <c r="F22" s="38" t="s">
        <v>30</v>
      </c>
      <c r="AB22" s="31"/>
    </row>
    <row r="23" spans="2:28" ht="18" customHeight="1">
      <c r="B23" s="32"/>
      <c r="C23" s="33"/>
      <c r="J23" s="37" t="s">
        <v>60</v>
      </c>
      <c r="K23" s="1" t="s">
        <v>31</v>
      </c>
      <c r="AB23" s="31"/>
    </row>
    <row r="24" spans="2:28" ht="18" customHeight="1">
      <c r="B24" s="32"/>
      <c r="C24" s="33"/>
      <c r="J24" s="37"/>
      <c r="K24" s="1" t="s">
        <v>32</v>
      </c>
      <c r="AB24" s="31"/>
    </row>
    <row r="25" spans="2:28" ht="18" customHeight="1">
      <c r="B25" s="32"/>
      <c r="C25" s="33"/>
      <c r="J25" s="37"/>
      <c r="K25" s="1" t="s">
        <v>28</v>
      </c>
      <c r="AB25" s="31"/>
    </row>
    <row r="26" spans="2:28" ht="18" customHeight="1">
      <c r="B26" s="32"/>
      <c r="C26" s="33"/>
      <c r="K26" s="1" t="s">
        <v>2</v>
      </c>
      <c r="L26" s="152"/>
      <c r="M26" s="152"/>
      <c r="N26" s="152"/>
      <c r="O26" s="152"/>
      <c r="P26" s="152"/>
      <c r="Q26" s="152"/>
      <c r="R26" s="152"/>
      <c r="S26" s="152"/>
      <c r="T26" s="152"/>
      <c r="U26" s="152"/>
      <c r="V26" s="152"/>
      <c r="W26" s="152"/>
      <c r="X26" s="152"/>
      <c r="Y26" s="152"/>
      <c r="Z26" s="152"/>
      <c r="AA26" s="1" t="s">
        <v>3</v>
      </c>
      <c r="AB26" s="31"/>
    </row>
    <row r="27" spans="2:28" ht="18" customHeight="1">
      <c r="B27" s="32"/>
      <c r="C27" s="33"/>
      <c r="F27" s="1" t="s">
        <v>33</v>
      </c>
      <c r="AB27" s="31"/>
    </row>
    <row r="28" spans="2:28" ht="18" customHeight="1">
      <c r="B28" s="32"/>
      <c r="C28" s="33"/>
      <c r="J28" s="37" t="s">
        <v>60</v>
      </c>
      <c r="K28" s="1" t="s">
        <v>34</v>
      </c>
      <c r="AB28" s="31"/>
    </row>
    <row r="29" spans="2:28" ht="18" customHeight="1">
      <c r="B29" s="32"/>
      <c r="C29" s="33"/>
      <c r="J29" s="37"/>
      <c r="K29" s="1" t="s">
        <v>35</v>
      </c>
      <c r="AB29" s="31"/>
    </row>
    <row r="30" spans="2:28" ht="18" customHeight="1">
      <c r="B30" s="32"/>
      <c r="C30" s="33"/>
      <c r="J30" s="37"/>
      <c r="K30" s="1" t="s">
        <v>28</v>
      </c>
      <c r="AB30" s="31"/>
    </row>
    <row r="31" spans="2:28" ht="18" customHeight="1">
      <c r="B31" s="32"/>
      <c r="C31" s="33"/>
      <c r="K31" s="1" t="s">
        <v>2</v>
      </c>
      <c r="L31" s="152"/>
      <c r="M31" s="152"/>
      <c r="N31" s="152"/>
      <c r="O31" s="152"/>
      <c r="P31" s="152"/>
      <c r="Q31" s="152"/>
      <c r="R31" s="152"/>
      <c r="S31" s="152"/>
      <c r="T31" s="152"/>
      <c r="U31" s="152"/>
      <c r="V31" s="152"/>
      <c r="W31" s="152"/>
      <c r="X31" s="152"/>
      <c r="Y31" s="152"/>
      <c r="Z31" s="152"/>
      <c r="AA31" s="1" t="s">
        <v>3</v>
      </c>
      <c r="AB31" s="31"/>
    </row>
    <row r="32" spans="2:28" ht="18" customHeight="1">
      <c r="B32" s="32"/>
      <c r="C32" s="33"/>
      <c r="J32" s="1" t="s">
        <v>36</v>
      </c>
      <c r="W32" s="1" t="s">
        <v>2</v>
      </c>
      <c r="X32" s="152" t="s">
        <v>61</v>
      </c>
      <c r="Y32" s="152"/>
      <c r="Z32" s="152"/>
      <c r="AA32" s="1" t="s">
        <v>3</v>
      </c>
      <c r="AB32" s="31"/>
    </row>
    <row r="33" spans="2:28" ht="9.9499999999999993" customHeight="1">
      <c r="B33" s="32"/>
      <c r="C33" s="33"/>
      <c r="AB33" s="31"/>
    </row>
    <row r="34" spans="2:28" ht="18" customHeight="1">
      <c r="B34" s="32"/>
      <c r="C34" s="33"/>
      <c r="E34" s="156" t="s">
        <v>37</v>
      </c>
      <c r="F34" s="138"/>
      <c r="G34" s="138"/>
      <c r="H34" s="138"/>
      <c r="I34" s="138"/>
      <c r="J34" s="138"/>
      <c r="K34" s="138"/>
      <c r="L34" s="138"/>
      <c r="M34" s="138"/>
      <c r="N34" s="138"/>
      <c r="O34" s="138"/>
      <c r="P34" s="138"/>
      <c r="Q34" s="138"/>
      <c r="R34" s="138"/>
      <c r="S34" s="138"/>
      <c r="T34" s="138"/>
      <c r="U34" s="138"/>
      <c r="V34" s="138"/>
      <c r="W34" s="138"/>
      <c r="X34" s="138"/>
      <c r="Y34" s="138"/>
      <c r="Z34" s="138"/>
      <c r="AA34" s="157"/>
      <c r="AB34" s="31"/>
    </row>
    <row r="35" spans="2:28" ht="18" customHeight="1">
      <c r="B35" s="32"/>
      <c r="C35" s="33"/>
      <c r="E35" s="159" t="s">
        <v>38</v>
      </c>
      <c r="F35" s="160"/>
      <c r="G35" s="160"/>
      <c r="H35" s="160"/>
      <c r="I35" s="160"/>
      <c r="J35" s="161"/>
      <c r="K35" s="158" t="s">
        <v>39</v>
      </c>
      <c r="L35" s="158"/>
      <c r="M35" s="158"/>
      <c r="N35" s="158"/>
      <c r="O35" s="158"/>
      <c r="P35" s="158" t="s">
        <v>40</v>
      </c>
      <c r="Q35" s="158"/>
      <c r="R35" s="158"/>
      <c r="S35" s="158"/>
      <c r="T35" s="158"/>
      <c r="U35" s="158" t="s">
        <v>41</v>
      </c>
      <c r="V35" s="158"/>
      <c r="W35" s="158"/>
      <c r="X35" s="158"/>
      <c r="Y35" s="158"/>
      <c r="Z35" s="158" t="s">
        <v>42</v>
      </c>
      <c r="AA35" s="158"/>
      <c r="AB35" s="31"/>
    </row>
    <row r="36" spans="2:28" ht="18" customHeight="1">
      <c r="B36" s="32"/>
      <c r="C36" s="33"/>
      <c r="E36" s="166" t="s">
        <v>43</v>
      </c>
      <c r="F36" s="153"/>
      <c r="G36" s="153"/>
      <c r="H36" s="167">
        <v>0.8</v>
      </c>
      <c r="I36" s="167"/>
      <c r="J36" s="28" t="s">
        <v>3</v>
      </c>
      <c r="K36" s="158" t="s">
        <v>44</v>
      </c>
      <c r="L36" s="158"/>
      <c r="M36" s="158"/>
      <c r="N36" s="158"/>
      <c r="O36" s="158"/>
      <c r="P36" s="158" t="s">
        <v>44</v>
      </c>
      <c r="Q36" s="158"/>
      <c r="R36" s="158"/>
      <c r="S36" s="158"/>
      <c r="T36" s="158"/>
      <c r="U36" s="158" t="s">
        <v>44</v>
      </c>
      <c r="V36" s="158"/>
      <c r="W36" s="158"/>
      <c r="X36" s="158"/>
      <c r="Y36" s="158"/>
      <c r="Z36" s="158"/>
      <c r="AA36" s="158"/>
      <c r="AB36" s="31"/>
    </row>
    <row r="37" spans="2:28" ht="18" customHeight="1">
      <c r="B37" s="32"/>
      <c r="C37" s="33"/>
      <c r="E37" s="164" t="s">
        <v>45</v>
      </c>
      <c r="F37" s="164"/>
      <c r="G37" s="164"/>
      <c r="H37" s="164"/>
      <c r="I37" s="164"/>
      <c r="J37" s="164"/>
      <c r="K37" s="165">
        <v>765230</v>
      </c>
      <c r="L37" s="165"/>
      <c r="M37" s="165"/>
      <c r="N37" s="165"/>
      <c r="O37" s="165"/>
      <c r="P37" s="165">
        <v>846101</v>
      </c>
      <c r="Q37" s="165"/>
      <c r="R37" s="165"/>
      <c r="S37" s="165"/>
      <c r="T37" s="165"/>
      <c r="U37" s="165">
        <v>204898</v>
      </c>
      <c r="V37" s="165"/>
      <c r="W37" s="165"/>
      <c r="X37" s="165"/>
      <c r="Y37" s="165"/>
      <c r="Z37" s="163">
        <f>IF(K37="","",ROUNDUP((K37-U37)/(P37-U37),1))</f>
        <v>0.9</v>
      </c>
      <c r="AA37" s="163"/>
      <c r="AB37" s="31"/>
    </row>
    <row r="38" spans="2:28" ht="18" customHeight="1">
      <c r="B38" s="32"/>
      <c r="C38" s="33"/>
      <c r="E38" s="164" t="s">
        <v>46</v>
      </c>
      <c r="F38" s="164"/>
      <c r="G38" s="164"/>
      <c r="H38" s="164"/>
      <c r="I38" s="164"/>
      <c r="J38" s="164"/>
      <c r="K38" s="165"/>
      <c r="L38" s="165"/>
      <c r="M38" s="165"/>
      <c r="N38" s="165"/>
      <c r="O38" s="165"/>
      <c r="P38" s="165"/>
      <c r="Q38" s="165"/>
      <c r="R38" s="165"/>
      <c r="S38" s="165"/>
      <c r="T38" s="165"/>
      <c r="U38" s="165"/>
      <c r="V38" s="165"/>
      <c r="W38" s="165"/>
      <c r="X38" s="165"/>
      <c r="Y38" s="165"/>
      <c r="Z38" s="163" t="str">
        <f t="shared" ref="Z38:Z39" si="0">IF(K38="","",ROUNDUP((K38-U38)/(P38-U38),1))</f>
        <v/>
      </c>
      <c r="AA38" s="163"/>
      <c r="AB38" s="31"/>
    </row>
    <row r="39" spans="2:28" ht="18" customHeight="1">
      <c r="B39" s="32"/>
      <c r="C39" s="33"/>
      <c r="E39" s="164" t="s">
        <v>47</v>
      </c>
      <c r="F39" s="164"/>
      <c r="G39" s="164"/>
      <c r="H39" s="164"/>
      <c r="I39" s="164"/>
      <c r="J39" s="164"/>
      <c r="K39" s="165">
        <v>457500</v>
      </c>
      <c r="L39" s="165"/>
      <c r="M39" s="165"/>
      <c r="N39" s="165"/>
      <c r="O39" s="165"/>
      <c r="P39" s="165">
        <v>660500</v>
      </c>
      <c r="Q39" s="165"/>
      <c r="R39" s="165"/>
      <c r="S39" s="165"/>
      <c r="T39" s="165"/>
      <c r="U39" s="165">
        <v>101500</v>
      </c>
      <c r="V39" s="165"/>
      <c r="W39" s="165"/>
      <c r="X39" s="165"/>
      <c r="Y39" s="165"/>
      <c r="Z39" s="168">
        <f t="shared" si="0"/>
        <v>0.7</v>
      </c>
      <c r="AA39" s="168"/>
      <c r="AB39" s="31"/>
    </row>
    <row r="40" spans="2:28" ht="18" customHeight="1">
      <c r="B40" s="32"/>
      <c r="C40" s="33"/>
      <c r="E40" s="158" t="s">
        <v>48</v>
      </c>
      <c r="F40" s="158"/>
      <c r="G40" s="158"/>
      <c r="H40" s="158"/>
      <c r="I40" s="158"/>
      <c r="J40" s="158"/>
      <c r="K40" s="162">
        <f>SUM(K37:O39)</f>
        <v>1222730</v>
      </c>
      <c r="L40" s="162"/>
      <c r="M40" s="162"/>
      <c r="N40" s="162"/>
      <c r="O40" s="162"/>
      <c r="P40" s="162">
        <f>SUM(P37:T39)</f>
        <v>1506601</v>
      </c>
      <c r="Q40" s="162"/>
      <c r="R40" s="162"/>
      <c r="S40" s="162"/>
      <c r="T40" s="162"/>
      <c r="U40" s="162">
        <f>SUM(U37:Y39)</f>
        <v>306398</v>
      </c>
      <c r="V40" s="162"/>
      <c r="W40" s="162"/>
      <c r="X40" s="162"/>
      <c r="Y40" s="162"/>
      <c r="Z40" s="163">
        <f>IF(K40=0,"",ROUNDUP((K40-U40)/(P40-U40),1))</f>
        <v>0.79999999999999993</v>
      </c>
      <c r="AA40" s="163"/>
      <c r="AB40" s="31"/>
    </row>
    <row r="41" spans="2:28" ht="9.9499999999999993" customHeight="1">
      <c r="B41" s="32"/>
      <c r="C41" s="33"/>
      <c r="AB41" s="31"/>
    </row>
    <row r="42" spans="2:28" ht="18" customHeight="1">
      <c r="B42" s="32"/>
      <c r="C42" s="33"/>
      <c r="E42" s="156" t="s">
        <v>49</v>
      </c>
      <c r="F42" s="138"/>
      <c r="G42" s="138"/>
      <c r="H42" s="138"/>
      <c r="I42" s="138"/>
      <c r="J42" s="138"/>
      <c r="K42" s="138"/>
      <c r="L42" s="138"/>
      <c r="M42" s="138"/>
      <c r="N42" s="138"/>
      <c r="O42" s="138"/>
      <c r="P42" s="138"/>
      <c r="Q42" s="138"/>
      <c r="R42" s="138"/>
      <c r="S42" s="138"/>
      <c r="T42" s="138"/>
      <c r="U42" s="138"/>
      <c r="V42" s="138"/>
      <c r="W42" s="138"/>
      <c r="X42" s="138"/>
      <c r="Y42" s="138"/>
      <c r="Z42" s="138"/>
      <c r="AA42" s="157"/>
      <c r="AB42" s="31"/>
    </row>
    <row r="43" spans="2:28" ht="18" customHeight="1">
      <c r="B43" s="32"/>
      <c r="C43" s="33"/>
      <c r="E43" s="173" t="s">
        <v>50</v>
      </c>
      <c r="F43" s="174"/>
      <c r="G43" s="174"/>
      <c r="H43" s="174"/>
      <c r="I43" s="174"/>
      <c r="J43" s="175"/>
      <c r="K43" s="22"/>
      <c r="L43" s="172">
        <v>13</v>
      </c>
      <c r="M43" s="172"/>
      <c r="N43" s="172"/>
      <c r="O43" s="22" t="s">
        <v>6</v>
      </c>
      <c r="P43" s="22"/>
      <c r="Q43" s="22"/>
      <c r="R43" s="22"/>
      <c r="S43" s="22"/>
      <c r="T43" s="22"/>
      <c r="U43" s="22"/>
      <c r="V43" s="22"/>
      <c r="W43" s="22"/>
      <c r="X43" s="22"/>
      <c r="Y43" s="22"/>
      <c r="Z43" s="22"/>
      <c r="AA43" s="23"/>
      <c r="AB43" s="31"/>
    </row>
    <row r="44" spans="2:28" ht="18" customHeight="1">
      <c r="B44" s="32"/>
      <c r="C44" s="33"/>
      <c r="E44" s="169" t="s">
        <v>51</v>
      </c>
      <c r="F44" s="170"/>
      <c r="G44" s="170"/>
      <c r="H44" s="170"/>
      <c r="I44" s="170"/>
      <c r="J44" s="171"/>
      <c r="K44" s="22"/>
      <c r="L44" s="22" t="s">
        <v>52</v>
      </c>
      <c r="M44" s="22"/>
      <c r="N44" s="22"/>
      <c r="O44" s="22"/>
      <c r="P44" s="22" t="s">
        <v>2</v>
      </c>
      <c r="Q44" s="172">
        <v>0.87</v>
      </c>
      <c r="R44" s="172"/>
      <c r="S44" s="22" t="s">
        <v>3</v>
      </c>
      <c r="T44" s="22" t="s">
        <v>53</v>
      </c>
      <c r="U44" s="22"/>
      <c r="V44" s="22"/>
      <c r="W44" s="22"/>
      <c r="X44" s="22" t="s">
        <v>2</v>
      </c>
      <c r="Y44" s="172">
        <v>2.8</v>
      </c>
      <c r="Z44" s="172"/>
      <c r="AA44" s="23" t="s">
        <v>3</v>
      </c>
      <c r="AB44" s="31"/>
    </row>
    <row r="45" spans="2:28" ht="18" customHeight="1">
      <c r="B45" s="32"/>
      <c r="C45" s="33"/>
      <c r="E45" s="169" t="s">
        <v>54</v>
      </c>
      <c r="F45" s="170"/>
      <c r="G45" s="170"/>
      <c r="H45" s="170"/>
      <c r="I45" s="170"/>
      <c r="J45" s="171"/>
      <c r="K45" s="22"/>
      <c r="L45" s="22" t="s">
        <v>55</v>
      </c>
      <c r="M45" s="22"/>
      <c r="N45" s="22"/>
      <c r="O45" s="22"/>
      <c r="P45" s="22" t="s">
        <v>2</v>
      </c>
      <c r="Q45" s="172">
        <v>0.52</v>
      </c>
      <c r="R45" s="172"/>
      <c r="S45" s="22" t="s">
        <v>3</v>
      </c>
      <c r="T45" s="138" t="s">
        <v>56</v>
      </c>
      <c r="U45" s="138"/>
      <c r="V45" s="22" t="s">
        <v>2</v>
      </c>
      <c r="W45" s="172">
        <v>0.67</v>
      </c>
      <c r="X45" s="172"/>
      <c r="Y45" s="22" t="s">
        <v>3</v>
      </c>
      <c r="Z45" s="22"/>
      <c r="AA45" s="23"/>
      <c r="AB45" s="31"/>
    </row>
    <row r="46" spans="2:28" ht="18" customHeight="1">
      <c r="B46" s="32"/>
      <c r="C46" s="33"/>
      <c r="E46" s="169"/>
      <c r="F46" s="170"/>
      <c r="G46" s="170"/>
      <c r="H46" s="170"/>
      <c r="I46" s="170"/>
      <c r="J46" s="171"/>
      <c r="K46" s="22"/>
      <c r="L46" s="22" t="s">
        <v>53</v>
      </c>
      <c r="M46" s="22"/>
      <c r="N46" s="22"/>
      <c r="O46" s="22"/>
      <c r="P46" s="22" t="s">
        <v>2</v>
      </c>
      <c r="Q46" s="172">
        <v>1.2</v>
      </c>
      <c r="R46" s="172"/>
      <c r="S46" s="22" t="s">
        <v>3</v>
      </c>
      <c r="T46" s="138" t="s">
        <v>56</v>
      </c>
      <c r="U46" s="138"/>
      <c r="V46" s="22" t="s">
        <v>2</v>
      </c>
      <c r="W46" s="172">
        <v>1.8</v>
      </c>
      <c r="X46" s="172"/>
      <c r="Y46" s="22" t="s">
        <v>3</v>
      </c>
      <c r="Z46" s="22"/>
      <c r="AA46" s="23"/>
      <c r="AB46" s="31"/>
    </row>
    <row r="47" spans="2:28" ht="9.9499999999999993" customHeight="1">
      <c r="B47" s="35"/>
      <c r="C47" s="36"/>
      <c r="D47" s="27"/>
      <c r="E47" s="27"/>
      <c r="F47" s="27"/>
      <c r="G47" s="27"/>
      <c r="H47" s="27"/>
      <c r="I47" s="27"/>
      <c r="J47" s="27"/>
      <c r="K47" s="27"/>
      <c r="L47" s="27"/>
      <c r="M47" s="27"/>
      <c r="N47" s="27"/>
      <c r="O47" s="27"/>
      <c r="P47" s="27"/>
      <c r="Q47" s="39"/>
      <c r="R47" s="39"/>
      <c r="S47" s="27"/>
      <c r="T47" s="39"/>
      <c r="U47" s="39"/>
      <c r="V47" s="27"/>
      <c r="W47" s="27"/>
      <c r="X47" s="27"/>
      <c r="Y47" s="27"/>
      <c r="Z47" s="27"/>
      <c r="AA47" s="27"/>
      <c r="AB47" s="28"/>
    </row>
    <row r="48" spans="2:28"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mergeCells count="101">
    <mergeCell ref="E45:J46"/>
    <mergeCell ref="Q45:R45"/>
    <mergeCell ref="T45:U45"/>
    <mergeCell ref="Q46:R46"/>
    <mergeCell ref="T46:U46"/>
    <mergeCell ref="W45:X45"/>
    <mergeCell ref="W46:X46"/>
    <mergeCell ref="E42:AA42"/>
    <mergeCell ref="E43:J43"/>
    <mergeCell ref="L43:N43"/>
    <mergeCell ref="E44:J44"/>
    <mergeCell ref="Q44:R44"/>
    <mergeCell ref="Y44:Z44"/>
    <mergeCell ref="U40:Y40"/>
    <mergeCell ref="Z40:AA40"/>
    <mergeCell ref="Z37:AA37"/>
    <mergeCell ref="E38:J38"/>
    <mergeCell ref="K38:O38"/>
    <mergeCell ref="P38:T38"/>
    <mergeCell ref="U38:Y38"/>
    <mergeCell ref="Z38:AA38"/>
    <mergeCell ref="P36:T36"/>
    <mergeCell ref="U36:Y36"/>
    <mergeCell ref="E37:J37"/>
    <mergeCell ref="K37:O37"/>
    <mergeCell ref="P37:T37"/>
    <mergeCell ref="U37:Y37"/>
    <mergeCell ref="E36:G36"/>
    <mergeCell ref="H36:I36"/>
    <mergeCell ref="E39:J39"/>
    <mergeCell ref="K39:O39"/>
    <mergeCell ref="P39:T39"/>
    <mergeCell ref="U39:Y39"/>
    <mergeCell ref="Z39:AA39"/>
    <mergeCell ref="E40:J40"/>
    <mergeCell ref="K40:O40"/>
    <mergeCell ref="P40:T40"/>
    <mergeCell ref="L26:Z26"/>
    <mergeCell ref="L31:Z31"/>
    <mergeCell ref="X32:Z32"/>
    <mergeCell ref="E34:AA34"/>
    <mergeCell ref="K35:O35"/>
    <mergeCell ref="P35:T35"/>
    <mergeCell ref="U35:Y35"/>
    <mergeCell ref="Z35:AA36"/>
    <mergeCell ref="K36:O36"/>
    <mergeCell ref="E35:J35"/>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1"/>
  <conditionalFormatting sqref="H8 L8">
    <cfRule type="duplicateValues" dxfId="47" priority="16"/>
  </conditionalFormatting>
  <conditionalFormatting sqref="H9 L9">
    <cfRule type="duplicateValues" dxfId="46" priority="12"/>
  </conditionalFormatting>
  <conditionalFormatting sqref="H10 L10">
    <cfRule type="duplicateValues" dxfId="45" priority="9"/>
  </conditionalFormatting>
  <conditionalFormatting sqref="H11 L11">
    <cfRule type="duplicateValues" dxfId="44" priority="6"/>
  </conditionalFormatting>
  <conditionalFormatting sqref="H12 L12">
    <cfRule type="duplicateValues" dxfId="43" priority="3"/>
  </conditionalFormatting>
  <conditionalFormatting sqref="O8 S8">
    <cfRule type="duplicateValues" dxfId="42" priority="14"/>
  </conditionalFormatting>
  <conditionalFormatting sqref="O9 S9">
    <cfRule type="duplicateValues" dxfId="41" priority="11"/>
  </conditionalFormatting>
  <conditionalFormatting sqref="O10 S10">
    <cfRule type="duplicateValues" dxfId="40" priority="8"/>
  </conditionalFormatting>
  <conditionalFormatting sqref="O11 S11">
    <cfRule type="duplicateValues" dxfId="39" priority="5"/>
  </conditionalFormatting>
  <conditionalFormatting sqref="O12 S12">
    <cfRule type="duplicateValues" dxfId="38" priority="2"/>
  </conditionalFormatting>
  <conditionalFormatting sqref="V8 Z8">
    <cfRule type="duplicateValues" dxfId="37" priority="13"/>
  </conditionalFormatting>
  <conditionalFormatting sqref="V9 Z9">
    <cfRule type="duplicateValues" dxfId="36" priority="10"/>
  </conditionalFormatting>
  <conditionalFormatting sqref="V10 Z10">
    <cfRule type="duplicateValues" dxfId="35" priority="7"/>
  </conditionalFormatting>
  <conditionalFormatting sqref="V11 Z11">
    <cfRule type="duplicateValues" dxfId="34" priority="4"/>
  </conditionalFormatting>
  <conditionalFormatting sqref="V12 Z12">
    <cfRule type="duplicateValues" dxfId="33" priority="1"/>
  </conditionalFormatting>
  <conditionalFormatting sqref="AB8">
    <cfRule type="duplicateValues" dxfId="32" priority="15"/>
  </conditionalFormatting>
  <dataValidations count="2">
    <dataValidation type="list" allowBlank="1" showInputMessage="1" showErrorMessage="1" sqref="X32:Z32" xr:uid="{00000000-0002-0000-0100-000000000000}">
      <formula1>"第1号,第2号"</formula1>
    </dataValidation>
    <dataValidation type="list" allowBlank="1" showInputMessage="1" showErrorMessage="1" sqref="E14:E15 M14 U14 J28:J30 J23:J25 J17:J18 J19" xr:uid="{00000000-0002-0000-0100-000001000000}">
      <formula1>"○,×"</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FA5CA-747A-452D-81C8-4FCA5DF1BCC6}">
  <dimension ref="A1:BL95"/>
  <sheetViews>
    <sheetView tabSelected="1" view="pageBreakPreview" zoomScaleNormal="100" zoomScaleSheetLayoutView="100" workbookViewId="0">
      <selection activeCell="K3" sqref="K3:AD5"/>
    </sheetView>
  </sheetViews>
  <sheetFormatPr defaultColWidth="2.625" defaultRowHeight="12"/>
  <cols>
    <col min="1" max="32" width="2.625" style="242"/>
    <col min="33" max="33" width="2.625" style="240"/>
    <col min="34" max="34" width="3.375" style="242" customWidth="1"/>
    <col min="35" max="35" width="4.875" style="242" bestFit="1" customWidth="1"/>
    <col min="36" max="36" width="5.125" style="242" bestFit="1" customWidth="1"/>
    <col min="37" max="61" width="2.625" style="242"/>
    <col min="62" max="62" width="8" style="242" bestFit="1" customWidth="1"/>
    <col min="63" max="63" width="5" style="242" bestFit="1" customWidth="1"/>
    <col min="64" max="64" width="5.375" style="242" bestFit="1" customWidth="1"/>
    <col min="65" max="317" width="2.625" style="242"/>
    <col min="318" max="318" width="8" style="242" bestFit="1" customWidth="1"/>
    <col min="319" max="319" width="5" style="242" bestFit="1" customWidth="1"/>
    <col min="320" max="320" width="5.375" style="242" bestFit="1" customWidth="1"/>
    <col min="321" max="573" width="2.625" style="242"/>
    <col min="574" max="574" width="8" style="242" bestFit="1" customWidth="1"/>
    <col min="575" max="575" width="5" style="242" bestFit="1" customWidth="1"/>
    <col min="576" max="576" width="5.375" style="242" bestFit="1" customWidth="1"/>
    <col min="577" max="829" width="2.625" style="242"/>
    <col min="830" max="830" width="8" style="242" bestFit="1" customWidth="1"/>
    <col min="831" max="831" width="5" style="242" bestFit="1" customWidth="1"/>
    <col min="832" max="832" width="5.375" style="242" bestFit="1" customWidth="1"/>
    <col min="833" max="1085" width="2.625" style="242"/>
    <col min="1086" max="1086" width="8" style="242" bestFit="1" customWidth="1"/>
    <col min="1087" max="1087" width="5" style="242" bestFit="1" customWidth="1"/>
    <col min="1088" max="1088" width="5.375" style="242" bestFit="1" customWidth="1"/>
    <col min="1089" max="1341" width="2.625" style="242"/>
    <col min="1342" max="1342" width="8" style="242" bestFit="1" customWidth="1"/>
    <col min="1343" max="1343" width="5" style="242" bestFit="1" customWidth="1"/>
    <col min="1344" max="1344" width="5.375" style="242" bestFit="1" customWidth="1"/>
    <col min="1345" max="1597" width="2.625" style="242"/>
    <col min="1598" max="1598" width="8" style="242" bestFit="1" customWidth="1"/>
    <col min="1599" max="1599" width="5" style="242" bestFit="1" customWidth="1"/>
    <col min="1600" max="1600" width="5.375" style="242" bestFit="1" customWidth="1"/>
    <col min="1601" max="1853" width="2.625" style="242"/>
    <col min="1854" max="1854" width="8" style="242" bestFit="1" customWidth="1"/>
    <col min="1855" max="1855" width="5" style="242" bestFit="1" customWidth="1"/>
    <col min="1856" max="1856" width="5.375" style="242" bestFit="1" customWidth="1"/>
    <col min="1857" max="2109" width="2.625" style="242"/>
    <col min="2110" max="2110" width="8" style="242" bestFit="1" customWidth="1"/>
    <col min="2111" max="2111" width="5" style="242" bestFit="1" customWidth="1"/>
    <col min="2112" max="2112" width="5.375" style="242" bestFit="1" customWidth="1"/>
    <col min="2113" max="2365" width="2.625" style="242"/>
    <col min="2366" max="2366" width="8" style="242" bestFit="1" customWidth="1"/>
    <col min="2367" max="2367" width="5" style="242" bestFit="1" customWidth="1"/>
    <col min="2368" max="2368" width="5.375" style="242" bestFit="1" customWidth="1"/>
    <col min="2369" max="2621" width="2.625" style="242"/>
    <col min="2622" max="2622" width="8" style="242" bestFit="1" customWidth="1"/>
    <col min="2623" max="2623" width="5" style="242" bestFit="1" customWidth="1"/>
    <col min="2624" max="2624" width="5.375" style="242" bestFit="1" customWidth="1"/>
    <col min="2625" max="2877" width="2.625" style="242"/>
    <col min="2878" max="2878" width="8" style="242" bestFit="1" customWidth="1"/>
    <col min="2879" max="2879" width="5" style="242" bestFit="1" customWidth="1"/>
    <col min="2880" max="2880" width="5.375" style="242" bestFit="1" customWidth="1"/>
    <col min="2881" max="3133" width="2.625" style="242"/>
    <col min="3134" max="3134" width="8" style="242" bestFit="1" customWidth="1"/>
    <col min="3135" max="3135" width="5" style="242" bestFit="1" customWidth="1"/>
    <col min="3136" max="3136" width="5.375" style="242" bestFit="1" customWidth="1"/>
    <col min="3137" max="3389" width="2.625" style="242"/>
    <col min="3390" max="3390" width="8" style="242" bestFit="1" customWidth="1"/>
    <col min="3391" max="3391" width="5" style="242" bestFit="1" customWidth="1"/>
    <col min="3392" max="3392" width="5.375" style="242" bestFit="1" customWidth="1"/>
    <col min="3393" max="3645" width="2.625" style="242"/>
    <col min="3646" max="3646" width="8" style="242" bestFit="1" customWidth="1"/>
    <col min="3647" max="3647" width="5" style="242" bestFit="1" customWidth="1"/>
    <col min="3648" max="3648" width="5.375" style="242" bestFit="1" customWidth="1"/>
    <col min="3649" max="3901" width="2.625" style="242"/>
    <col min="3902" max="3902" width="8" style="242" bestFit="1" customWidth="1"/>
    <col min="3903" max="3903" width="5" style="242" bestFit="1" customWidth="1"/>
    <col min="3904" max="3904" width="5.375" style="242" bestFit="1" customWidth="1"/>
    <col min="3905" max="4157" width="2.625" style="242"/>
    <col min="4158" max="4158" width="8" style="242" bestFit="1" customWidth="1"/>
    <col min="4159" max="4159" width="5" style="242" bestFit="1" customWidth="1"/>
    <col min="4160" max="4160" width="5.375" style="242" bestFit="1" customWidth="1"/>
    <col min="4161" max="4413" width="2.625" style="242"/>
    <col min="4414" max="4414" width="8" style="242" bestFit="1" customWidth="1"/>
    <col min="4415" max="4415" width="5" style="242" bestFit="1" customWidth="1"/>
    <col min="4416" max="4416" width="5.375" style="242" bestFit="1" customWidth="1"/>
    <col min="4417" max="4669" width="2.625" style="242"/>
    <col min="4670" max="4670" width="8" style="242" bestFit="1" customWidth="1"/>
    <col min="4671" max="4671" width="5" style="242" bestFit="1" customWidth="1"/>
    <col min="4672" max="4672" width="5.375" style="242" bestFit="1" customWidth="1"/>
    <col min="4673" max="4925" width="2.625" style="242"/>
    <col min="4926" max="4926" width="8" style="242" bestFit="1" customWidth="1"/>
    <col min="4927" max="4927" width="5" style="242" bestFit="1" customWidth="1"/>
    <col min="4928" max="4928" width="5.375" style="242" bestFit="1" customWidth="1"/>
    <col min="4929" max="5181" width="2.625" style="242"/>
    <col min="5182" max="5182" width="8" style="242" bestFit="1" customWidth="1"/>
    <col min="5183" max="5183" width="5" style="242" bestFit="1" customWidth="1"/>
    <col min="5184" max="5184" width="5.375" style="242" bestFit="1" customWidth="1"/>
    <col min="5185" max="5437" width="2.625" style="242"/>
    <col min="5438" max="5438" width="8" style="242" bestFit="1" customWidth="1"/>
    <col min="5439" max="5439" width="5" style="242" bestFit="1" customWidth="1"/>
    <col min="5440" max="5440" width="5.375" style="242" bestFit="1" customWidth="1"/>
    <col min="5441" max="5693" width="2.625" style="242"/>
    <col min="5694" max="5694" width="8" style="242" bestFit="1" customWidth="1"/>
    <col min="5695" max="5695" width="5" style="242" bestFit="1" customWidth="1"/>
    <col min="5696" max="5696" width="5.375" style="242" bestFit="1" customWidth="1"/>
    <col min="5697" max="5949" width="2.625" style="242"/>
    <col min="5950" max="5950" width="8" style="242" bestFit="1" customWidth="1"/>
    <col min="5951" max="5951" width="5" style="242" bestFit="1" customWidth="1"/>
    <col min="5952" max="5952" width="5.375" style="242" bestFit="1" customWidth="1"/>
    <col min="5953" max="6205" width="2.625" style="242"/>
    <col min="6206" max="6206" width="8" style="242" bestFit="1" customWidth="1"/>
    <col min="6207" max="6207" width="5" style="242" bestFit="1" customWidth="1"/>
    <col min="6208" max="6208" width="5.375" style="242" bestFit="1" customWidth="1"/>
    <col min="6209" max="6461" width="2.625" style="242"/>
    <col min="6462" max="6462" width="8" style="242" bestFit="1" customWidth="1"/>
    <col min="6463" max="6463" width="5" style="242" bestFit="1" customWidth="1"/>
    <col min="6464" max="6464" width="5.375" style="242" bestFit="1" customWidth="1"/>
    <col min="6465" max="6717" width="2.625" style="242"/>
    <col min="6718" max="6718" width="8" style="242" bestFit="1" customWidth="1"/>
    <col min="6719" max="6719" width="5" style="242" bestFit="1" customWidth="1"/>
    <col min="6720" max="6720" width="5.375" style="242" bestFit="1" customWidth="1"/>
    <col min="6721" max="6973" width="2.625" style="242"/>
    <col min="6974" max="6974" width="8" style="242" bestFit="1" customWidth="1"/>
    <col min="6975" max="6975" width="5" style="242" bestFit="1" customWidth="1"/>
    <col min="6976" max="6976" width="5.375" style="242" bestFit="1" customWidth="1"/>
    <col min="6977" max="7229" width="2.625" style="242"/>
    <col min="7230" max="7230" width="8" style="242" bestFit="1" customWidth="1"/>
    <col min="7231" max="7231" width="5" style="242" bestFit="1" customWidth="1"/>
    <col min="7232" max="7232" width="5.375" style="242" bestFit="1" customWidth="1"/>
    <col min="7233" max="7485" width="2.625" style="242"/>
    <col min="7486" max="7486" width="8" style="242" bestFit="1" customWidth="1"/>
    <col min="7487" max="7487" width="5" style="242" bestFit="1" customWidth="1"/>
    <col min="7488" max="7488" width="5.375" style="242" bestFit="1" customWidth="1"/>
    <col min="7489" max="7741" width="2.625" style="242"/>
    <col min="7742" max="7742" width="8" style="242" bestFit="1" customWidth="1"/>
    <col min="7743" max="7743" width="5" style="242" bestFit="1" customWidth="1"/>
    <col min="7744" max="7744" width="5.375" style="242" bestFit="1" customWidth="1"/>
    <col min="7745" max="7997" width="2.625" style="242"/>
    <col min="7998" max="7998" width="8" style="242" bestFit="1" customWidth="1"/>
    <col min="7999" max="7999" width="5" style="242" bestFit="1" customWidth="1"/>
    <col min="8000" max="8000" width="5.375" style="242" bestFit="1" customWidth="1"/>
    <col min="8001" max="8253" width="2.625" style="242"/>
    <col min="8254" max="8254" width="8" style="242" bestFit="1" customWidth="1"/>
    <col min="8255" max="8255" width="5" style="242" bestFit="1" customWidth="1"/>
    <col min="8256" max="8256" width="5.375" style="242" bestFit="1" customWidth="1"/>
    <col min="8257" max="8509" width="2.625" style="242"/>
    <col min="8510" max="8510" width="8" style="242" bestFit="1" customWidth="1"/>
    <col min="8511" max="8511" width="5" style="242" bestFit="1" customWidth="1"/>
    <col min="8512" max="8512" width="5.375" style="242" bestFit="1" customWidth="1"/>
    <col min="8513" max="8765" width="2.625" style="242"/>
    <col min="8766" max="8766" width="8" style="242" bestFit="1" customWidth="1"/>
    <col min="8767" max="8767" width="5" style="242" bestFit="1" customWidth="1"/>
    <col min="8768" max="8768" width="5.375" style="242" bestFit="1" customWidth="1"/>
    <col min="8769" max="9021" width="2.625" style="242"/>
    <col min="9022" max="9022" width="8" style="242" bestFit="1" customWidth="1"/>
    <col min="9023" max="9023" width="5" style="242" bestFit="1" customWidth="1"/>
    <col min="9024" max="9024" width="5.375" style="242" bestFit="1" customWidth="1"/>
    <col min="9025" max="9277" width="2.625" style="242"/>
    <col min="9278" max="9278" width="8" style="242" bestFit="1" customWidth="1"/>
    <col min="9279" max="9279" width="5" style="242" bestFit="1" customWidth="1"/>
    <col min="9280" max="9280" width="5.375" style="242" bestFit="1" customWidth="1"/>
    <col min="9281" max="9533" width="2.625" style="242"/>
    <col min="9534" max="9534" width="8" style="242" bestFit="1" customWidth="1"/>
    <col min="9535" max="9535" width="5" style="242" bestFit="1" customWidth="1"/>
    <col min="9536" max="9536" width="5.375" style="242" bestFit="1" customWidth="1"/>
    <col min="9537" max="9789" width="2.625" style="242"/>
    <col min="9790" max="9790" width="8" style="242" bestFit="1" customWidth="1"/>
    <col min="9791" max="9791" width="5" style="242" bestFit="1" customWidth="1"/>
    <col min="9792" max="9792" width="5.375" style="242" bestFit="1" customWidth="1"/>
    <col min="9793" max="10045" width="2.625" style="242"/>
    <col min="10046" max="10046" width="8" style="242" bestFit="1" customWidth="1"/>
    <col min="10047" max="10047" width="5" style="242" bestFit="1" customWidth="1"/>
    <col min="10048" max="10048" width="5.375" style="242" bestFit="1" customWidth="1"/>
    <col min="10049" max="10301" width="2.625" style="242"/>
    <col min="10302" max="10302" width="8" style="242" bestFit="1" customWidth="1"/>
    <col min="10303" max="10303" width="5" style="242" bestFit="1" customWidth="1"/>
    <col min="10304" max="10304" width="5.375" style="242" bestFit="1" customWidth="1"/>
    <col min="10305" max="10557" width="2.625" style="242"/>
    <col min="10558" max="10558" width="8" style="242" bestFit="1" customWidth="1"/>
    <col min="10559" max="10559" width="5" style="242" bestFit="1" customWidth="1"/>
    <col min="10560" max="10560" width="5.375" style="242" bestFit="1" customWidth="1"/>
    <col min="10561" max="10813" width="2.625" style="242"/>
    <col min="10814" max="10814" width="8" style="242" bestFit="1" customWidth="1"/>
    <col min="10815" max="10815" width="5" style="242" bestFit="1" customWidth="1"/>
    <col min="10816" max="10816" width="5.375" style="242" bestFit="1" customWidth="1"/>
    <col min="10817" max="11069" width="2.625" style="242"/>
    <col min="11070" max="11070" width="8" style="242" bestFit="1" customWidth="1"/>
    <col min="11071" max="11071" width="5" style="242" bestFit="1" customWidth="1"/>
    <col min="11072" max="11072" width="5.375" style="242" bestFit="1" customWidth="1"/>
    <col min="11073" max="11325" width="2.625" style="242"/>
    <col min="11326" max="11326" width="8" style="242" bestFit="1" customWidth="1"/>
    <col min="11327" max="11327" width="5" style="242" bestFit="1" customWidth="1"/>
    <col min="11328" max="11328" width="5.375" style="242" bestFit="1" customWidth="1"/>
    <col min="11329" max="11581" width="2.625" style="242"/>
    <col min="11582" max="11582" width="8" style="242" bestFit="1" customWidth="1"/>
    <col min="11583" max="11583" width="5" style="242" bestFit="1" customWidth="1"/>
    <col min="11584" max="11584" width="5.375" style="242" bestFit="1" customWidth="1"/>
    <col min="11585" max="11837" width="2.625" style="242"/>
    <col min="11838" max="11838" width="8" style="242" bestFit="1" customWidth="1"/>
    <col min="11839" max="11839" width="5" style="242" bestFit="1" customWidth="1"/>
    <col min="11840" max="11840" width="5.375" style="242" bestFit="1" customWidth="1"/>
    <col min="11841" max="12093" width="2.625" style="242"/>
    <col min="12094" max="12094" width="8" style="242" bestFit="1" customWidth="1"/>
    <col min="12095" max="12095" width="5" style="242" bestFit="1" customWidth="1"/>
    <col min="12096" max="12096" width="5.375" style="242" bestFit="1" customWidth="1"/>
    <col min="12097" max="12349" width="2.625" style="242"/>
    <col min="12350" max="12350" width="8" style="242" bestFit="1" customWidth="1"/>
    <col min="12351" max="12351" width="5" style="242" bestFit="1" customWidth="1"/>
    <col min="12352" max="12352" width="5.375" style="242" bestFit="1" customWidth="1"/>
    <col min="12353" max="12605" width="2.625" style="242"/>
    <col min="12606" max="12606" width="8" style="242" bestFit="1" customWidth="1"/>
    <col min="12607" max="12607" width="5" style="242" bestFit="1" customWidth="1"/>
    <col min="12608" max="12608" width="5.375" style="242" bestFit="1" customWidth="1"/>
    <col min="12609" max="12861" width="2.625" style="242"/>
    <col min="12862" max="12862" width="8" style="242" bestFit="1" customWidth="1"/>
    <col min="12863" max="12863" width="5" style="242" bestFit="1" customWidth="1"/>
    <col min="12864" max="12864" width="5.375" style="242" bestFit="1" customWidth="1"/>
    <col min="12865" max="13117" width="2.625" style="242"/>
    <col min="13118" max="13118" width="8" style="242" bestFit="1" customWidth="1"/>
    <col min="13119" max="13119" width="5" style="242" bestFit="1" customWidth="1"/>
    <col min="13120" max="13120" width="5.375" style="242" bestFit="1" customWidth="1"/>
    <col min="13121" max="13373" width="2.625" style="242"/>
    <col min="13374" max="13374" width="8" style="242" bestFit="1" customWidth="1"/>
    <col min="13375" max="13375" width="5" style="242" bestFit="1" customWidth="1"/>
    <col min="13376" max="13376" width="5.375" style="242" bestFit="1" customWidth="1"/>
    <col min="13377" max="13629" width="2.625" style="242"/>
    <col min="13630" max="13630" width="8" style="242" bestFit="1" customWidth="1"/>
    <col min="13631" max="13631" width="5" style="242" bestFit="1" customWidth="1"/>
    <col min="13632" max="13632" width="5.375" style="242" bestFit="1" customWidth="1"/>
    <col min="13633" max="13885" width="2.625" style="242"/>
    <col min="13886" max="13886" width="8" style="242" bestFit="1" customWidth="1"/>
    <col min="13887" max="13887" width="5" style="242" bestFit="1" customWidth="1"/>
    <col min="13888" max="13888" width="5.375" style="242" bestFit="1" customWidth="1"/>
    <col min="13889" max="14141" width="2.625" style="242"/>
    <col min="14142" max="14142" width="8" style="242" bestFit="1" customWidth="1"/>
    <col min="14143" max="14143" width="5" style="242" bestFit="1" customWidth="1"/>
    <col min="14144" max="14144" width="5.375" style="242" bestFit="1" customWidth="1"/>
    <col min="14145" max="14397" width="2.625" style="242"/>
    <col min="14398" max="14398" width="8" style="242" bestFit="1" customWidth="1"/>
    <col min="14399" max="14399" width="5" style="242" bestFit="1" customWidth="1"/>
    <col min="14400" max="14400" width="5.375" style="242" bestFit="1" customWidth="1"/>
    <col min="14401" max="14653" width="2.625" style="242"/>
    <col min="14654" max="14654" width="8" style="242" bestFit="1" customWidth="1"/>
    <col min="14655" max="14655" width="5" style="242" bestFit="1" customWidth="1"/>
    <col min="14656" max="14656" width="5.375" style="242" bestFit="1" customWidth="1"/>
    <col min="14657" max="14909" width="2.625" style="242"/>
    <col min="14910" max="14910" width="8" style="242" bestFit="1" customWidth="1"/>
    <col min="14911" max="14911" width="5" style="242" bestFit="1" customWidth="1"/>
    <col min="14912" max="14912" width="5.375" style="242" bestFit="1" customWidth="1"/>
    <col min="14913" max="15165" width="2.625" style="242"/>
    <col min="15166" max="15166" width="8" style="242" bestFit="1" customWidth="1"/>
    <col min="15167" max="15167" width="5" style="242" bestFit="1" customWidth="1"/>
    <col min="15168" max="15168" width="5.375" style="242" bestFit="1" customWidth="1"/>
    <col min="15169" max="15421" width="2.625" style="242"/>
    <col min="15422" max="15422" width="8" style="242" bestFit="1" customWidth="1"/>
    <col min="15423" max="15423" width="5" style="242" bestFit="1" customWidth="1"/>
    <col min="15424" max="15424" width="5.375" style="242" bestFit="1" customWidth="1"/>
    <col min="15425" max="15677" width="2.625" style="242"/>
    <col min="15678" max="15678" width="8" style="242" bestFit="1" customWidth="1"/>
    <col min="15679" max="15679" width="5" style="242" bestFit="1" customWidth="1"/>
    <col min="15680" max="15680" width="5.375" style="242" bestFit="1" customWidth="1"/>
    <col min="15681" max="15933" width="2.625" style="242"/>
    <col min="15934" max="15934" width="8" style="242" bestFit="1" customWidth="1"/>
    <col min="15935" max="15935" width="5" style="242" bestFit="1" customWidth="1"/>
    <col min="15936" max="15936" width="5.375" style="242" bestFit="1" customWidth="1"/>
    <col min="15937" max="16189" width="2.625" style="242"/>
    <col min="16190" max="16190" width="8" style="242" bestFit="1" customWidth="1"/>
    <col min="16191" max="16191" width="5" style="242" bestFit="1" customWidth="1"/>
    <col min="16192" max="16192" width="5.375" style="242" bestFit="1" customWidth="1"/>
    <col min="16193" max="16384" width="2.625" style="242"/>
  </cols>
  <sheetData>
    <row r="1" spans="1:64" ht="16.5" customHeight="1">
      <c r="A1" s="348" t="s">
        <v>62</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50"/>
      <c r="BK1" s="342"/>
      <c r="BL1" s="342"/>
    </row>
    <row r="2" spans="1:64" ht="5.45" customHeight="1">
      <c r="A2" s="351"/>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38"/>
      <c r="BK2" s="342"/>
      <c r="BL2" s="342"/>
    </row>
    <row r="3" spans="1:64" ht="9.9499999999999993" customHeight="1">
      <c r="A3" s="243"/>
      <c r="B3" s="244"/>
      <c r="C3" s="244"/>
      <c r="D3" s="244"/>
      <c r="E3" s="244"/>
      <c r="F3" s="244"/>
      <c r="G3" s="245"/>
      <c r="H3" s="244"/>
      <c r="I3" s="244"/>
      <c r="J3" s="244"/>
      <c r="K3" s="189"/>
      <c r="L3" s="189"/>
      <c r="M3" s="189"/>
      <c r="N3" s="189"/>
      <c r="O3" s="189"/>
      <c r="P3" s="189"/>
      <c r="Q3" s="189"/>
      <c r="R3" s="189"/>
      <c r="S3" s="189"/>
      <c r="T3" s="189"/>
      <c r="U3" s="189"/>
      <c r="V3" s="189"/>
      <c r="W3" s="189"/>
      <c r="X3" s="189"/>
      <c r="Y3" s="189"/>
      <c r="Z3" s="189"/>
      <c r="AA3" s="189"/>
      <c r="AB3" s="189"/>
      <c r="AC3" s="189"/>
      <c r="AD3" s="189"/>
      <c r="AE3" s="248"/>
      <c r="BK3" s="342"/>
      <c r="BL3" s="342"/>
    </row>
    <row r="4" spans="1:64" ht="16.5" customHeight="1">
      <c r="A4" s="345" t="s">
        <v>63</v>
      </c>
      <c r="B4" s="320"/>
      <c r="C4" s="320"/>
      <c r="D4" s="320"/>
      <c r="E4" s="320"/>
      <c r="F4" s="320"/>
      <c r="G4" s="320"/>
      <c r="H4" s="320"/>
      <c r="I4" s="320"/>
      <c r="J4" s="240"/>
      <c r="K4" s="190"/>
      <c r="L4" s="190"/>
      <c r="M4" s="190"/>
      <c r="N4" s="190"/>
      <c r="O4" s="190"/>
      <c r="P4" s="190"/>
      <c r="Q4" s="190"/>
      <c r="R4" s="190"/>
      <c r="S4" s="190"/>
      <c r="T4" s="190"/>
      <c r="U4" s="190"/>
      <c r="V4" s="190"/>
      <c r="W4" s="190"/>
      <c r="X4" s="190"/>
      <c r="Y4" s="190"/>
      <c r="Z4" s="190"/>
      <c r="AA4" s="190"/>
      <c r="AB4" s="190"/>
      <c r="AC4" s="190"/>
      <c r="AD4" s="190"/>
      <c r="AE4" s="241"/>
      <c r="AG4" s="240" t="s">
        <v>64</v>
      </c>
      <c r="BK4" s="342"/>
      <c r="BL4" s="342"/>
    </row>
    <row r="5" spans="1:64" ht="14.1" customHeight="1">
      <c r="A5" s="347"/>
      <c r="B5" s="333"/>
      <c r="C5" s="333"/>
      <c r="D5" s="333"/>
      <c r="E5" s="333"/>
      <c r="F5" s="333"/>
      <c r="G5" s="333"/>
      <c r="H5" s="333"/>
      <c r="I5" s="333"/>
      <c r="J5" s="310"/>
      <c r="K5" s="191"/>
      <c r="L5" s="191"/>
      <c r="M5" s="191"/>
      <c r="N5" s="191"/>
      <c r="O5" s="191"/>
      <c r="P5" s="191"/>
      <c r="Q5" s="191"/>
      <c r="R5" s="191"/>
      <c r="S5" s="191"/>
      <c r="T5" s="191"/>
      <c r="U5" s="191"/>
      <c r="V5" s="191"/>
      <c r="W5" s="191"/>
      <c r="X5" s="191"/>
      <c r="Y5" s="191"/>
      <c r="Z5" s="191"/>
      <c r="AA5" s="191"/>
      <c r="AB5" s="191"/>
      <c r="AC5" s="191"/>
      <c r="AD5" s="191"/>
      <c r="AE5" s="346"/>
      <c r="AG5" s="240" t="s">
        <v>65</v>
      </c>
      <c r="BK5" s="342"/>
      <c r="BL5" s="342"/>
    </row>
    <row r="6" spans="1:64" ht="9.75" customHeight="1">
      <c r="A6" s="341"/>
      <c r="B6" s="337"/>
      <c r="C6" s="337"/>
      <c r="D6" s="337"/>
      <c r="E6" s="337"/>
      <c r="F6" s="337"/>
      <c r="G6" s="337"/>
      <c r="H6" s="337"/>
      <c r="I6" s="337"/>
      <c r="J6" s="240"/>
      <c r="K6" s="321"/>
      <c r="L6" s="321"/>
      <c r="M6" s="321"/>
      <c r="N6" s="321"/>
      <c r="O6" s="321"/>
      <c r="P6" s="321"/>
      <c r="Q6" s="321"/>
      <c r="R6" s="321"/>
      <c r="S6" s="321"/>
      <c r="T6" s="321"/>
      <c r="U6" s="321"/>
      <c r="V6" s="321"/>
      <c r="W6" s="321"/>
      <c r="X6" s="321"/>
      <c r="Y6" s="321"/>
      <c r="Z6" s="321"/>
      <c r="AA6" s="321"/>
      <c r="AB6" s="321"/>
      <c r="AC6" s="321"/>
      <c r="AD6" s="240"/>
      <c r="AE6" s="241"/>
      <c r="BK6" s="342"/>
      <c r="BL6" s="343"/>
    </row>
    <row r="7" spans="1:64" ht="16.5" customHeight="1">
      <c r="A7" s="345" t="s">
        <v>66</v>
      </c>
      <c r="B7" s="320"/>
      <c r="C7" s="320"/>
      <c r="D7" s="320"/>
      <c r="E7" s="320"/>
      <c r="F7" s="320"/>
      <c r="G7" s="320"/>
      <c r="H7" s="320"/>
      <c r="I7" s="320"/>
      <c r="J7" s="240" t="s">
        <v>67</v>
      </c>
      <c r="K7" s="321"/>
      <c r="L7" s="321"/>
      <c r="M7" s="321"/>
      <c r="N7" s="192"/>
      <c r="O7" s="192"/>
      <c r="P7" s="192"/>
      <c r="Q7" s="321" t="s">
        <v>68</v>
      </c>
      <c r="R7" s="321"/>
      <c r="S7" s="321"/>
      <c r="T7" s="321"/>
      <c r="U7" s="321"/>
      <c r="V7" s="321"/>
      <c r="W7" s="321"/>
      <c r="X7" s="321"/>
      <c r="Y7" s="321"/>
      <c r="Z7" s="321"/>
      <c r="AA7" s="321"/>
      <c r="AB7" s="321"/>
      <c r="AC7" s="321"/>
      <c r="AD7" s="240"/>
      <c r="AE7" s="241"/>
      <c r="AG7" s="240" t="s">
        <v>69</v>
      </c>
      <c r="BK7" s="342"/>
      <c r="BL7" s="343"/>
    </row>
    <row r="8" spans="1:64" ht="9.75" customHeight="1">
      <c r="A8" s="341"/>
      <c r="B8" s="337"/>
      <c r="C8" s="337"/>
      <c r="D8" s="337"/>
      <c r="E8" s="337"/>
      <c r="F8" s="337"/>
      <c r="G8" s="337"/>
      <c r="H8" s="337"/>
      <c r="I8" s="337"/>
      <c r="J8" s="240"/>
      <c r="K8" s="321"/>
      <c r="L8" s="321"/>
      <c r="M8" s="321"/>
      <c r="N8" s="321"/>
      <c r="O8" s="321"/>
      <c r="P8" s="321"/>
      <c r="Q8" s="321"/>
      <c r="R8" s="321"/>
      <c r="S8" s="321"/>
      <c r="T8" s="321"/>
      <c r="U8" s="321"/>
      <c r="V8" s="321"/>
      <c r="W8" s="321"/>
      <c r="X8" s="321"/>
      <c r="Y8" s="321"/>
      <c r="Z8" s="321"/>
      <c r="AA8" s="321"/>
      <c r="AB8" s="321"/>
      <c r="AC8" s="321"/>
      <c r="AD8" s="240"/>
      <c r="AE8" s="241"/>
      <c r="BK8" s="342"/>
      <c r="BL8" s="343"/>
    </row>
    <row r="9" spans="1:64" ht="9.9499999999999993" customHeight="1">
      <c r="A9" s="243"/>
      <c r="B9" s="244"/>
      <c r="C9" s="244"/>
      <c r="D9" s="244"/>
      <c r="E9" s="244"/>
      <c r="F9" s="244"/>
      <c r="G9" s="245"/>
      <c r="H9" s="244"/>
      <c r="I9" s="244"/>
      <c r="J9" s="244"/>
      <c r="K9" s="244"/>
      <c r="L9" s="244"/>
      <c r="M9" s="244"/>
      <c r="N9" s="244"/>
      <c r="O9" s="244"/>
      <c r="P9" s="244"/>
      <c r="Q9" s="244"/>
      <c r="R9" s="244"/>
      <c r="S9" s="244"/>
      <c r="T9" s="246"/>
      <c r="U9" s="245"/>
      <c r="V9" s="246"/>
      <c r="W9" s="246"/>
      <c r="X9" s="246"/>
      <c r="Y9" s="246"/>
      <c r="Z9" s="246"/>
      <c r="AA9" s="246"/>
      <c r="AB9" s="246"/>
      <c r="AC9" s="247"/>
      <c r="AD9" s="247"/>
      <c r="AE9" s="248"/>
      <c r="BK9" s="342"/>
      <c r="BL9" s="343"/>
    </row>
    <row r="10" spans="1:64" ht="16.5" customHeight="1">
      <c r="A10" s="239" t="s">
        <v>196</v>
      </c>
      <c r="B10" s="250"/>
      <c r="C10" s="250"/>
      <c r="D10" s="250"/>
      <c r="E10" s="250"/>
      <c r="F10" s="250"/>
      <c r="G10" s="250"/>
      <c r="H10" s="250"/>
      <c r="I10" s="250"/>
      <c r="J10" s="250" t="s">
        <v>8</v>
      </c>
      <c r="K10" s="250"/>
      <c r="L10" s="250"/>
      <c r="M10" s="250"/>
      <c r="N10" s="250"/>
      <c r="O10" s="250"/>
      <c r="P10" s="250"/>
      <c r="Q10" s="250" t="s">
        <v>194</v>
      </c>
      <c r="R10" s="250"/>
      <c r="S10" s="250"/>
      <c r="T10" s="250"/>
      <c r="U10" s="250"/>
      <c r="V10" s="250"/>
      <c r="W10" s="250"/>
      <c r="X10" s="242" t="s">
        <v>195</v>
      </c>
      <c r="Y10" s="250"/>
      <c r="Z10" s="250"/>
      <c r="AA10" s="250"/>
      <c r="AB10" s="250"/>
      <c r="AC10" s="250"/>
      <c r="AD10" s="250"/>
      <c r="AE10" s="344"/>
      <c r="AG10" s="240" t="s">
        <v>70</v>
      </c>
    </row>
    <row r="11" spans="1:64" ht="16.5" customHeight="1">
      <c r="A11" s="256"/>
      <c r="B11" s="257"/>
      <c r="C11" s="257"/>
      <c r="D11" s="257"/>
      <c r="E11" s="257"/>
      <c r="F11" s="257"/>
      <c r="G11" s="257"/>
      <c r="H11" s="257"/>
      <c r="I11" s="257"/>
      <c r="J11" s="257"/>
      <c r="K11" s="257"/>
      <c r="L11" s="257"/>
      <c r="M11" s="257"/>
      <c r="N11" s="257"/>
      <c r="O11" s="257"/>
      <c r="Q11" s="257" t="s">
        <v>197</v>
      </c>
      <c r="R11" s="257"/>
      <c r="S11" s="257"/>
      <c r="T11" s="257"/>
      <c r="U11" s="257"/>
      <c r="V11" s="257"/>
      <c r="X11" s="257" t="s">
        <v>198</v>
      </c>
      <c r="Y11" s="257"/>
      <c r="Z11" s="257"/>
      <c r="AA11" s="257"/>
      <c r="AB11" s="257"/>
      <c r="AC11" s="257"/>
      <c r="AD11" s="257"/>
      <c r="AE11" s="326"/>
    </row>
    <row r="12" spans="1:64" ht="16.5" customHeight="1">
      <c r="A12" s="256"/>
      <c r="B12" s="330" t="s">
        <v>71</v>
      </c>
      <c r="C12" s="330"/>
      <c r="D12" s="330"/>
      <c r="E12" s="330"/>
      <c r="F12" s="330"/>
      <c r="G12" s="250"/>
      <c r="H12" s="250"/>
      <c r="I12" s="250"/>
      <c r="J12" s="250" t="s">
        <v>72</v>
      </c>
      <c r="K12" s="188"/>
      <c r="L12" s="188"/>
      <c r="M12" s="188"/>
      <c r="N12" s="188"/>
      <c r="O12" s="337" t="s">
        <v>73</v>
      </c>
      <c r="P12" s="257"/>
      <c r="Q12" s="250" t="s">
        <v>72</v>
      </c>
      <c r="R12" s="188"/>
      <c r="S12" s="188"/>
      <c r="T12" s="188"/>
      <c r="U12" s="188"/>
      <c r="V12" s="337" t="s">
        <v>73</v>
      </c>
      <c r="W12" s="257"/>
      <c r="X12" s="250" t="s">
        <v>72</v>
      </c>
      <c r="Y12" s="188"/>
      <c r="Z12" s="188"/>
      <c r="AA12" s="188"/>
      <c r="AB12" s="188"/>
      <c r="AC12" s="337" t="s">
        <v>73</v>
      </c>
      <c r="AE12" s="326"/>
    </row>
    <row r="13" spans="1:64" ht="16.5" customHeight="1">
      <c r="A13" s="256"/>
      <c r="B13" s="330" t="s">
        <v>74</v>
      </c>
      <c r="C13" s="330"/>
      <c r="D13" s="330"/>
      <c r="E13" s="330"/>
      <c r="F13" s="330"/>
      <c r="G13" s="327" t="s">
        <v>75</v>
      </c>
      <c r="H13" s="327"/>
      <c r="I13" s="327"/>
      <c r="J13" s="250" t="s">
        <v>72</v>
      </c>
      <c r="K13" s="188"/>
      <c r="L13" s="188"/>
      <c r="M13" s="188"/>
      <c r="N13" s="188"/>
      <c r="O13" s="337" t="s">
        <v>73</v>
      </c>
      <c r="P13" s="257"/>
      <c r="Q13" s="250" t="s">
        <v>72</v>
      </c>
      <c r="R13" s="188"/>
      <c r="S13" s="188"/>
      <c r="T13" s="188"/>
      <c r="U13" s="188"/>
      <c r="V13" s="337" t="s">
        <v>73</v>
      </c>
      <c r="W13" s="257"/>
      <c r="X13" s="250" t="s">
        <v>72</v>
      </c>
      <c r="Y13" s="188"/>
      <c r="Z13" s="188"/>
      <c r="AA13" s="188"/>
      <c r="AB13" s="188"/>
      <c r="AC13" s="337" t="s">
        <v>73</v>
      </c>
      <c r="AE13" s="326"/>
    </row>
    <row r="14" spans="1:64" ht="16.5" customHeight="1">
      <c r="A14" s="256"/>
      <c r="B14" s="257"/>
      <c r="C14" s="257"/>
      <c r="D14" s="257"/>
      <c r="E14" s="257"/>
      <c r="F14" s="257"/>
      <c r="G14" s="327" t="s">
        <v>76</v>
      </c>
      <c r="H14" s="327"/>
      <c r="I14" s="327"/>
      <c r="J14" s="250" t="s">
        <v>72</v>
      </c>
      <c r="K14" s="188"/>
      <c r="L14" s="188"/>
      <c r="M14" s="188"/>
      <c r="N14" s="188"/>
      <c r="O14" s="337" t="s">
        <v>73</v>
      </c>
      <c r="P14" s="257"/>
      <c r="Q14" s="250" t="s">
        <v>72</v>
      </c>
      <c r="R14" s="188"/>
      <c r="S14" s="188"/>
      <c r="T14" s="188"/>
      <c r="U14" s="188"/>
      <c r="V14" s="337" t="s">
        <v>73</v>
      </c>
      <c r="W14" s="257"/>
      <c r="X14" s="250" t="s">
        <v>72</v>
      </c>
      <c r="Y14" s="188"/>
      <c r="Z14" s="188"/>
      <c r="AA14" s="188"/>
      <c r="AB14" s="188"/>
      <c r="AC14" s="337" t="s">
        <v>73</v>
      </c>
      <c r="AE14" s="326"/>
    </row>
    <row r="15" spans="1:64" ht="16.5" customHeight="1">
      <c r="A15" s="256"/>
      <c r="B15" s="330" t="s">
        <v>77</v>
      </c>
      <c r="C15" s="330"/>
      <c r="D15" s="330"/>
      <c r="E15" s="330"/>
      <c r="F15" s="330"/>
      <c r="G15" s="327" t="s">
        <v>75</v>
      </c>
      <c r="H15" s="327"/>
      <c r="I15" s="327"/>
      <c r="J15" s="250" t="s">
        <v>72</v>
      </c>
      <c r="K15" s="188"/>
      <c r="L15" s="188"/>
      <c r="M15" s="188"/>
      <c r="N15" s="188"/>
      <c r="O15" s="337" t="s">
        <v>73</v>
      </c>
      <c r="P15" s="257"/>
      <c r="Q15" s="250" t="s">
        <v>72</v>
      </c>
      <c r="R15" s="188"/>
      <c r="S15" s="188"/>
      <c r="T15" s="188"/>
      <c r="U15" s="188"/>
      <c r="V15" s="337" t="s">
        <v>73</v>
      </c>
      <c r="W15" s="257"/>
      <c r="X15" s="250" t="s">
        <v>72</v>
      </c>
      <c r="Y15" s="188"/>
      <c r="Z15" s="188"/>
      <c r="AA15" s="188"/>
      <c r="AB15" s="188"/>
      <c r="AC15" s="337" t="s">
        <v>73</v>
      </c>
      <c r="AE15" s="326"/>
    </row>
    <row r="16" spans="1:64" ht="16.5" customHeight="1">
      <c r="A16" s="239"/>
      <c r="B16" s="250"/>
      <c r="C16" s="339"/>
      <c r="D16" s="339"/>
      <c r="E16" s="339"/>
      <c r="F16" s="339"/>
      <c r="G16" s="340" t="s">
        <v>78</v>
      </c>
      <c r="H16" s="340"/>
      <c r="I16" s="340"/>
      <c r="J16" s="250" t="s">
        <v>72</v>
      </c>
      <c r="K16" s="188"/>
      <c r="L16" s="188"/>
      <c r="M16" s="188"/>
      <c r="N16" s="188"/>
      <c r="O16" s="337" t="s">
        <v>73</v>
      </c>
      <c r="Q16" s="250" t="s">
        <v>72</v>
      </c>
      <c r="R16" s="188"/>
      <c r="S16" s="188"/>
      <c r="T16" s="188"/>
      <c r="U16" s="188"/>
      <c r="V16" s="337" t="s">
        <v>73</v>
      </c>
      <c r="X16" s="250" t="s">
        <v>72</v>
      </c>
      <c r="Y16" s="188"/>
      <c r="Z16" s="188"/>
      <c r="AA16" s="188"/>
      <c r="AB16" s="188"/>
      <c r="AC16" s="337" t="s">
        <v>73</v>
      </c>
      <c r="AE16" s="338"/>
    </row>
    <row r="17" spans="1:31" ht="9.75" customHeight="1">
      <c r="A17" s="317"/>
      <c r="B17" s="314"/>
      <c r="C17" s="331"/>
      <c r="D17" s="331"/>
      <c r="E17" s="331"/>
      <c r="F17" s="331"/>
      <c r="G17" s="331"/>
      <c r="H17" s="332"/>
      <c r="I17" s="332"/>
      <c r="J17" s="332"/>
      <c r="K17" s="314"/>
      <c r="L17" s="332"/>
      <c r="M17" s="332"/>
      <c r="N17" s="332"/>
      <c r="O17" s="332"/>
      <c r="P17" s="332"/>
      <c r="Q17" s="333"/>
      <c r="R17" s="315"/>
      <c r="S17" s="315"/>
      <c r="T17" s="315"/>
      <c r="U17" s="314"/>
      <c r="V17" s="332"/>
      <c r="W17" s="332"/>
      <c r="X17" s="332"/>
      <c r="Y17" s="332"/>
      <c r="Z17" s="332"/>
      <c r="AA17" s="333"/>
      <c r="AB17" s="315"/>
      <c r="AC17" s="310"/>
      <c r="AD17" s="314"/>
      <c r="AE17" s="334"/>
    </row>
    <row r="18" spans="1:31" ht="9.9499999999999993" customHeight="1">
      <c r="A18" s="243"/>
      <c r="B18" s="244"/>
      <c r="C18" s="244"/>
      <c r="D18" s="244"/>
      <c r="E18" s="244"/>
      <c r="F18" s="244"/>
      <c r="G18" s="245"/>
      <c r="H18" s="244"/>
      <c r="I18" s="244"/>
      <c r="J18" s="244"/>
      <c r="K18" s="244"/>
      <c r="L18" s="244"/>
      <c r="M18" s="244"/>
      <c r="N18" s="244"/>
      <c r="O18" s="244"/>
      <c r="P18" s="244"/>
      <c r="Q18" s="244"/>
      <c r="R18" s="244"/>
      <c r="S18" s="244"/>
      <c r="T18" s="246"/>
      <c r="U18" s="245"/>
      <c r="V18" s="246"/>
      <c r="W18" s="246"/>
      <c r="X18" s="246"/>
      <c r="Y18" s="246"/>
      <c r="Z18" s="246"/>
      <c r="AA18" s="246"/>
      <c r="AB18" s="246"/>
      <c r="AC18" s="247"/>
      <c r="AD18" s="247"/>
      <c r="AE18" s="248"/>
    </row>
    <row r="19" spans="1:31" ht="16.5" customHeight="1">
      <c r="A19" s="335" t="s">
        <v>79</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6"/>
    </row>
    <row r="20" spans="1:31" ht="16.5" customHeight="1">
      <c r="A20" s="256" t="s">
        <v>80</v>
      </c>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326"/>
    </row>
    <row r="21" spans="1:31" ht="16.5" customHeight="1">
      <c r="A21" s="256"/>
      <c r="B21" s="257"/>
      <c r="C21" s="65" t="s">
        <v>87</v>
      </c>
      <c r="D21" s="327" t="s">
        <v>81</v>
      </c>
      <c r="E21" s="327"/>
      <c r="F21" s="327"/>
      <c r="G21" s="327"/>
      <c r="H21" s="327"/>
      <c r="I21" s="65" t="s">
        <v>87</v>
      </c>
      <c r="J21" s="330" t="s">
        <v>82</v>
      </c>
      <c r="K21" s="329"/>
      <c r="L21" s="329"/>
      <c r="M21" s="329"/>
      <c r="N21" s="329"/>
      <c r="O21" s="65" t="s">
        <v>87</v>
      </c>
      <c r="P21" s="328" t="s">
        <v>83</v>
      </c>
      <c r="Q21" s="329"/>
      <c r="R21" s="329"/>
      <c r="S21" s="329"/>
      <c r="T21" s="65" t="s">
        <v>87</v>
      </c>
      <c r="U21" s="327" t="s">
        <v>84</v>
      </c>
      <c r="V21" s="327"/>
      <c r="W21" s="327"/>
      <c r="X21" s="327"/>
      <c r="Y21" s="257"/>
      <c r="Z21" s="257"/>
      <c r="AA21" s="257"/>
      <c r="AB21" s="257"/>
      <c r="AC21" s="257"/>
      <c r="AD21" s="257"/>
      <c r="AE21" s="326"/>
    </row>
    <row r="22" spans="1:31" ht="2.4500000000000002" customHeight="1">
      <c r="A22" s="256"/>
      <c r="B22" s="257"/>
      <c r="C22" s="321"/>
      <c r="D22" s="323"/>
      <c r="E22" s="323"/>
      <c r="F22" s="323"/>
      <c r="G22" s="323"/>
      <c r="H22" s="323"/>
      <c r="I22" s="321"/>
      <c r="J22" s="257"/>
      <c r="K22" s="324"/>
      <c r="L22" s="324"/>
      <c r="M22" s="324"/>
      <c r="N22" s="324"/>
      <c r="O22" s="321"/>
      <c r="P22" s="325"/>
      <c r="Q22" s="324"/>
      <c r="R22" s="324"/>
      <c r="S22" s="324"/>
      <c r="T22" s="321"/>
      <c r="U22" s="323"/>
      <c r="V22" s="323"/>
      <c r="W22" s="323"/>
      <c r="X22" s="323"/>
      <c r="Y22" s="257"/>
      <c r="Z22" s="257"/>
      <c r="AA22" s="257"/>
      <c r="AB22" s="257"/>
      <c r="AC22" s="257"/>
      <c r="AD22" s="257"/>
      <c r="AE22" s="326"/>
    </row>
    <row r="23" spans="1:31" ht="16.5" customHeight="1">
      <c r="A23" s="256" t="s">
        <v>85</v>
      </c>
      <c r="B23" s="250"/>
      <c r="C23" s="250"/>
      <c r="D23" s="250"/>
      <c r="E23" s="250"/>
      <c r="F23" s="250"/>
      <c r="G23" s="250"/>
      <c r="H23" s="250"/>
      <c r="I23" s="250"/>
      <c r="J23" s="250"/>
      <c r="K23" s="250"/>
      <c r="L23" s="250"/>
      <c r="M23" s="250"/>
      <c r="N23" s="250"/>
      <c r="O23" s="250"/>
      <c r="P23" s="257"/>
      <c r="Q23" s="257"/>
      <c r="R23" s="257"/>
      <c r="S23" s="257"/>
      <c r="T23" s="257"/>
      <c r="U23" s="257"/>
      <c r="V23" s="257"/>
      <c r="W23" s="257"/>
      <c r="X23" s="257"/>
      <c r="Y23" s="257"/>
      <c r="Z23" s="257"/>
      <c r="AA23" s="257"/>
      <c r="AB23" s="257"/>
      <c r="AC23" s="257"/>
      <c r="AD23" s="257"/>
      <c r="AE23" s="326"/>
    </row>
    <row r="24" spans="1:31" ht="16.5" customHeight="1">
      <c r="A24" s="256"/>
      <c r="B24" s="250" t="s">
        <v>86</v>
      </c>
      <c r="C24" s="250"/>
      <c r="D24" s="250"/>
      <c r="E24" s="250"/>
      <c r="F24" s="250"/>
      <c r="G24" s="250"/>
      <c r="H24" s="250"/>
      <c r="I24" s="250"/>
      <c r="J24" s="250"/>
      <c r="K24" s="250"/>
      <c r="L24" s="250"/>
      <c r="M24" s="250"/>
      <c r="N24" s="250"/>
      <c r="O24" s="250"/>
      <c r="P24" s="257"/>
      <c r="Q24" s="257"/>
      <c r="R24" s="257"/>
      <c r="S24" s="257"/>
      <c r="T24" s="257"/>
      <c r="U24" s="257"/>
      <c r="V24" s="257"/>
      <c r="W24" s="257"/>
      <c r="X24" s="257"/>
      <c r="Y24" s="257"/>
      <c r="Z24" s="257"/>
      <c r="AA24" s="257"/>
      <c r="AB24" s="257"/>
      <c r="AC24" s="257"/>
      <c r="AD24" s="257"/>
      <c r="AE24" s="326"/>
    </row>
    <row r="25" spans="1:31" ht="16.5" customHeight="1">
      <c r="A25" s="239"/>
      <c r="B25" s="240"/>
      <c r="C25" s="65" t="s">
        <v>87</v>
      </c>
      <c r="D25" s="240" t="s">
        <v>88</v>
      </c>
      <c r="E25" s="240"/>
      <c r="F25" s="240"/>
      <c r="G25" s="240"/>
      <c r="H25" s="240"/>
      <c r="I25" s="240"/>
      <c r="J25" s="240"/>
      <c r="K25" s="240"/>
      <c r="L25" s="240"/>
      <c r="M25" s="240"/>
      <c r="N25" s="240"/>
      <c r="O25" s="240"/>
      <c r="P25" s="240"/>
      <c r="Q25" s="240"/>
      <c r="AE25" s="253"/>
    </row>
    <row r="26" spans="1:31" ht="16.5" customHeight="1">
      <c r="A26" s="239"/>
      <c r="B26" s="240"/>
      <c r="C26" s="65" t="s">
        <v>87</v>
      </c>
      <c r="D26" s="240" t="s">
        <v>89</v>
      </c>
      <c r="E26" s="240"/>
      <c r="F26" s="240"/>
      <c r="G26" s="240"/>
      <c r="H26" s="240"/>
      <c r="I26" s="240"/>
      <c r="J26" s="240"/>
      <c r="K26" s="240"/>
      <c r="L26" s="240"/>
      <c r="M26" s="240"/>
      <c r="N26" s="240"/>
      <c r="O26" s="240"/>
      <c r="P26" s="240"/>
      <c r="Q26" s="65" t="s">
        <v>87</v>
      </c>
      <c r="R26" s="242" t="s">
        <v>90</v>
      </c>
      <c r="W26" s="65" t="s">
        <v>87</v>
      </c>
      <c r="X26" s="322" t="s">
        <v>91</v>
      </c>
      <c r="Y26" s="322"/>
      <c r="Z26" s="322"/>
      <c r="AA26" s="322"/>
      <c r="AB26" s="322"/>
      <c r="AC26" s="322"/>
      <c r="AD26" s="242" t="s">
        <v>92</v>
      </c>
      <c r="AE26" s="253"/>
    </row>
    <row r="27" spans="1:31" ht="16.5" customHeight="1">
      <c r="A27" s="239"/>
      <c r="B27" s="240"/>
      <c r="C27" s="65" t="s">
        <v>93</v>
      </c>
      <c r="D27" s="320" t="s">
        <v>94</v>
      </c>
      <c r="E27" s="320"/>
      <c r="F27" s="320"/>
      <c r="G27" s="320"/>
      <c r="H27" s="320"/>
      <c r="I27" s="320"/>
      <c r="J27" s="320"/>
      <c r="K27" s="320"/>
      <c r="L27" s="320"/>
      <c r="M27" s="320"/>
      <c r="N27" s="320"/>
      <c r="O27" s="320"/>
      <c r="P27" s="320"/>
      <c r="Q27" s="240"/>
      <c r="R27" s="321"/>
      <c r="S27" s="240"/>
      <c r="T27" s="240"/>
      <c r="U27" s="240"/>
      <c r="V27" s="240"/>
      <c r="W27" s="240"/>
      <c r="X27" s="240"/>
      <c r="Y27" s="240"/>
      <c r="Z27" s="240"/>
      <c r="AA27" s="240"/>
      <c r="AB27" s="240"/>
      <c r="AE27" s="253"/>
    </row>
    <row r="28" spans="1:31" ht="16.5" customHeight="1">
      <c r="A28" s="239"/>
      <c r="B28" s="240"/>
      <c r="C28" s="250" t="s">
        <v>72</v>
      </c>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250" t="s">
        <v>92</v>
      </c>
      <c r="AE28" s="253"/>
    </row>
    <row r="29" spans="1:31" ht="16.5" customHeight="1">
      <c r="A29" s="239"/>
      <c r="B29" s="240"/>
      <c r="C29" s="65" t="s">
        <v>87</v>
      </c>
      <c r="D29" s="257" t="s">
        <v>95</v>
      </c>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0"/>
      <c r="AE29" s="253"/>
    </row>
    <row r="30" spans="1:31" ht="5.0999999999999996" customHeight="1">
      <c r="A30" s="239"/>
      <c r="B30" s="240"/>
      <c r="C30" s="250"/>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0"/>
      <c r="AE30" s="253"/>
    </row>
    <row r="31" spans="1:31" ht="16.5" customHeight="1">
      <c r="A31" s="239"/>
      <c r="B31" s="240" t="s">
        <v>96</v>
      </c>
      <c r="C31" s="250"/>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0"/>
      <c r="AE31" s="253"/>
    </row>
    <row r="32" spans="1:31" ht="16.5" customHeight="1">
      <c r="A32" s="239"/>
      <c r="B32" s="250" t="s">
        <v>97</v>
      </c>
      <c r="C32" s="250"/>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0"/>
      <c r="AE32" s="253"/>
    </row>
    <row r="33" spans="1:33" ht="16.5" customHeight="1">
      <c r="A33" s="239"/>
      <c r="B33" s="240"/>
      <c r="C33" s="65" t="s">
        <v>87</v>
      </c>
      <c r="D33" s="240" t="s">
        <v>98</v>
      </c>
      <c r="E33" s="240"/>
      <c r="F33" s="240"/>
      <c r="G33" s="240"/>
      <c r="H33" s="240"/>
      <c r="I33" s="240"/>
      <c r="J33" s="240"/>
      <c r="K33" s="240"/>
      <c r="L33" s="240"/>
      <c r="M33" s="240"/>
      <c r="N33" s="240"/>
      <c r="O33" s="240"/>
      <c r="P33" s="240"/>
      <c r="Q33" s="240"/>
      <c r="AE33" s="253"/>
    </row>
    <row r="34" spans="1:33" ht="16.5" customHeight="1">
      <c r="A34" s="239"/>
      <c r="B34" s="240"/>
      <c r="C34" s="65" t="s">
        <v>87</v>
      </c>
      <c r="D34" s="240" t="s">
        <v>99</v>
      </c>
      <c r="E34" s="240"/>
      <c r="F34" s="240"/>
      <c r="G34" s="240"/>
      <c r="H34" s="240"/>
      <c r="I34" s="240"/>
      <c r="J34" s="240"/>
      <c r="K34" s="240"/>
      <c r="L34" s="240"/>
      <c r="M34" s="240"/>
      <c r="N34" s="240"/>
      <c r="O34" s="240"/>
      <c r="P34" s="240"/>
      <c r="Q34" s="240"/>
      <c r="AE34" s="253"/>
    </row>
    <row r="35" spans="1:33" ht="16.5" customHeight="1">
      <c r="A35" s="239"/>
      <c r="B35" s="240"/>
      <c r="C35" s="65" t="s">
        <v>87</v>
      </c>
      <c r="D35" s="240" t="s">
        <v>100</v>
      </c>
      <c r="E35" s="240"/>
      <c r="F35" s="240"/>
      <c r="G35" s="240"/>
      <c r="H35" s="240"/>
      <c r="I35" s="240"/>
      <c r="J35" s="240"/>
      <c r="K35" s="240"/>
      <c r="L35" s="240"/>
      <c r="M35" s="240"/>
      <c r="N35" s="240"/>
      <c r="O35" s="240"/>
      <c r="P35" s="240"/>
      <c r="Q35" s="240"/>
      <c r="AE35" s="253"/>
    </row>
    <row r="36" spans="1:33" ht="16.5" customHeight="1">
      <c r="A36" s="239"/>
      <c r="B36" s="240"/>
      <c r="C36" s="65" t="s">
        <v>87</v>
      </c>
      <c r="D36" s="320" t="s">
        <v>94</v>
      </c>
      <c r="E36" s="320"/>
      <c r="F36" s="320"/>
      <c r="G36" s="320"/>
      <c r="H36" s="320"/>
      <c r="I36" s="320"/>
      <c r="J36" s="320"/>
      <c r="K36" s="320"/>
      <c r="L36" s="320"/>
      <c r="M36" s="320"/>
      <c r="N36" s="320"/>
      <c r="O36" s="320"/>
      <c r="P36" s="320"/>
      <c r="Q36" s="240"/>
      <c r="R36" s="321"/>
      <c r="S36" s="240"/>
      <c r="T36" s="240"/>
      <c r="U36" s="240"/>
      <c r="V36" s="240"/>
      <c r="W36" s="240"/>
      <c r="X36" s="240"/>
      <c r="Y36" s="240"/>
      <c r="Z36" s="240"/>
      <c r="AA36" s="240"/>
      <c r="AB36" s="240"/>
      <c r="AE36" s="253"/>
      <c r="AG36" s="240" t="s">
        <v>101</v>
      </c>
    </row>
    <row r="37" spans="1:33" ht="16.5" customHeight="1">
      <c r="A37" s="239"/>
      <c r="B37" s="240"/>
      <c r="C37" s="250" t="s">
        <v>72</v>
      </c>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250" t="s">
        <v>92</v>
      </c>
      <c r="AE37" s="253"/>
    </row>
    <row r="38" spans="1:33" ht="16.5" customHeight="1">
      <c r="A38" s="239"/>
      <c r="B38" s="240"/>
      <c r="C38" s="65" t="s">
        <v>87</v>
      </c>
      <c r="D38" s="257" t="s">
        <v>102</v>
      </c>
      <c r="E38" s="257"/>
      <c r="F38" s="257"/>
      <c r="G38" s="257"/>
      <c r="H38" s="257"/>
      <c r="I38" s="257"/>
      <c r="J38" s="257"/>
      <c r="K38" s="257"/>
      <c r="L38" s="257"/>
      <c r="M38" s="257"/>
      <c r="N38" s="257"/>
      <c r="O38" s="257"/>
      <c r="P38" s="257"/>
      <c r="Q38" s="257"/>
      <c r="R38" s="257"/>
      <c r="S38" s="257"/>
      <c r="T38" s="257"/>
      <c r="U38" s="257"/>
      <c r="V38" s="257"/>
      <c r="X38" s="257"/>
      <c r="Y38" s="257"/>
      <c r="Z38" s="257"/>
      <c r="AA38" s="257"/>
      <c r="AB38" s="250"/>
      <c r="AE38" s="253"/>
      <c r="AG38" s="240" t="s">
        <v>103</v>
      </c>
    </row>
    <row r="39" spans="1:33" ht="16.5" customHeight="1">
      <c r="A39" s="239"/>
      <c r="B39" s="240"/>
      <c r="C39" s="65" t="s">
        <v>87</v>
      </c>
      <c r="D39" s="257" t="s">
        <v>104</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0"/>
      <c r="AE39" s="253"/>
    </row>
    <row r="40" spans="1:33" ht="16.5" customHeight="1">
      <c r="A40" s="239"/>
      <c r="B40" s="250" t="s">
        <v>105</v>
      </c>
      <c r="C40" s="250"/>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0"/>
      <c r="AE40" s="253"/>
    </row>
    <row r="41" spans="1:33" ht="16.5" customHeight="1">
      <c r="A41" s="239"/>
      <c r="B41" s="240"/>
      <c r="C41" s="65" t="s">
        <v>87</v>
      </c>
      <c r="D41" s="240" t="s">
        <v>106</v>
      </c>
      <c r="E41" s="240"/>
      <c r="F41" s="240"/>
      <c r="G41" s="240"/>
      <c r="H41" s="240"/>
      <c r="I41" s="240"/>
      <c r="J41" s="240"/>
      <c r="K41" s="240"/>
      <c r="L41" s="240"/>
      <c r="M41" s="240"/>
      <c r="N41" s="240"/>
      <c r="O41" s="240"/>
      <c r="P41" s="240"/>
      <c r="Q41" s="240"/>
      <c r="AE41" s="253"/>
    </row>
    <row r="42" spans="1:33" ht="16.5" customHeight="1">
      <c r="A42" s="239"/>
      <c r="B42" s="240"/>
      <c r="C42" s="65" t="s">
        <v>87</v>
      </c>
      <c r="D42" s="240" t="s">
        <v>107</v>
      </c>
      <c r="E42" s="240"/>
      <c r="F42" s="240"/>
      <c r="G42" s="240"/>
      <c r="H42" s="240"/>
      <c r="I42" s="240"/>
      <c r="J42" s="240"/>
      <c r="K42" s="240"/>
      <c r="L42" s="240"/>
      <c r="M42" s="240"/>
      <c r="N42" s="240"/>
      <c r="O42" s="240"/>
      <c r="P42" s="240"/>
      <c r="Q42" s="240"/>
      <c r="AE42" s="253"/>
    </row>
    <row r="43" spans="1:33" ht="16.5" customHeight="1">
      <c r="A43" s="239"/>
      <c r="B43" s="240"/>
      <c r="C43" s="65" t="s">
        <v>87</v>
      </c>
      <c r="D43" s="240" t="s">
        <v>108</v>
      </c>
      <c r="E43" s="240"/>
      <c r="F43" s="240"/>
      <c r="G43" s="240"/>
      <c r="H43" s="240"/>
      <c r="I43" s="240"/>
      <c r="J43" s="240"/>
      <c r="K43" s="240"/>
      <c r="L43" s="240"/>
      <c r="M43" s="240"/>
      <c r="N43" s="240"/>
      <c r="O43" s="240"/>
      <c r="P43" s="240"/>
      <c r="Q43" s="240"/>
      <c r="AE43" s="253"/>
    </row>
    <row r="44" spans="1:33" ht="16.5" customHeight="1">
      <c r="A44" s="239"/>
      <c r="B44" s="240"/>
      <c r="C44" s="65" t="s">
        <v>87</v>
      </c>
      <c r="D44" s="320" t="s">
        <v>94</v>
      </c>
      <c r="E44" s="320"/>
      <c r="F44" s="320"/>
      <c r="G44" s="320"/>
      <c r="H44" s="320"/>
      <c r="I44" s="320"/>
      <c r="J44" s="320"/>
      <c r="K44" s="320"/>
      <c r="L44" s="320"/>
      <c r="M44" s="320"/>
      <c r="N44" s="320"/>
      <c r="O44" s="320"/>
      <c r="P44" s="320"/>
      <c r="Q44" s="240"/>
      <c r="R44" s="321"/>
      <c r="S44" s="240"/>
      <c r="T44" s="240"/>
      <c r="U44" s="240"/>
      <c r="V44" s="240"/>
      <c r="W44" s="240"/>
      <c r="X44" s="240"/>
      <c r="Y44" s="240"/>
      <c r="Z44" s="240"/>
      <c r="AA44" s="240"/>
      <c r="AB44" s="240"/>
      <c r="AE44" s="253"/>
      <c r="AG44" s="240" t="s">
        <v>101</v>
      </c>
    </row>
    <row r="45" spans="1:33" ht="16.5" customHeight="1">
      <c r="A45" s="239"/>
      <c r="B45" s="240"/>
      <c r="C45" s="250" t="s">
        <v>72</v>
      </c>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250" t="s">
        <v>92</v>
      </c>
      <c r="AE45" s="253"/>
    </row>
    <row r="46" spans="1:33" ht="16.5" customHeight="1">
      <c r="A46" s="239"/>
      <c r="B46" s="240"/>
      <c r="C46" s="250" t="s">
        <v>109</v>
      </c>
      <c r="D46" s="257"/>
      <c r="E46" s="257"/>
      <c r="F46" s="257"/>
      <c r="G46" s="257"/>
      <c r="H46" s="257"/>
      <c r="I46" s="257"/>
      <c r="J46" s="257"/>
      <c r="K46" s="257"/>
      <c r="L46" s="257"/>
      <c r="M46" s="257"/>
      <c r="N46" s="257"/>
      <c r="O46" s="257"/>
      <c r="P46" s="257"/>
      <c r="Q46" s="257"/>
      <c r="R46" s="257"/>
      <c r="S46" s="318"/>
      <c r="T46" s="318" t="s">
        <v>72</v>
      </c>
      <c r="U46" s="186"/>
      <c r="V46" s="186"/>
      <c r="W46" s="186"/>
      <c r="X46" s="186"/>
      <c r="Y46" s="186"/>
      <c r="Z46" s="186"/>
      <c r="AA46" s="186"/>
      <c r="AB46" s="250" t="s">
        <v>92</v>
      </c>
      <c r="AE46" s="253"/>
      <c r="AG46" s="240" t="s">
        <v>110</v>
      </c>
    </row>
    <row r="47" spans="1:33" ht="3.95" customHeight="1">
      <c r="A47" s="239"/>
      <c r="B47" s="240"/>
      <c r="C47" s="250"/>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0"/>
      <c r="AE47" s="253"/>
    </row>
    <row r="48" spans="1:33" ht="12.6" customHeight="1">
      <c r="A48" s="239"/>
      <c r="B48" s="255" t="s">
        <v>111</v>
      </c>
      <c r="C48" s="255"/>
      <c r="D48" s="255"/>
      <c r="E48" s="255"/>
      <c r="F48" s="255"/>
      <c r="G48" s="255"/>
      <c r="H48" s="255"/>
      <c r="I48" s="255"/>
      <c r="J48" s="255"/>
      <c r="K48" s="255"/>
      <c r="L48" s="255"/>
      <c r="M48" s="255"/>
      <c r="N48" s="255"/>
      <c r="O48" s="255"/>
      <c r="P48" s="255"/>
      <c r="Q48" s="255"/>
      <c r="R48" s="257"/>
      <c r="S48" s="318"/>
      <c r="T48" s="318"/>
      <c r="U48" s="319"/>
      <c r="V48" s="319"/>
      <c r="W48" s="319"/>
      <c r="X48" s="319"/>
      <c r="Y48" s="319"/>
      <c r="Z48" s="319"/>
      <c r="AA48" s="319"/>
      <c r="AB48" s="250"/>
      <c r="AE48" s="253"/>
    </row>
    <row r="49" spans="1:33" ht="16.5" customHeight="1">
      <c r="A49" s="239"/>
      <c r="B49" s="255"/>
      <c r="C49" s="101" t="s">
        <v>87</v>
      </c>
      <c r="D49" s="255" t="s">
        <v>112</v>
      </c>
      <c r="E49" s="255"/>
      <c r="F49" s="255"/>
      <c r="G49" s="255"/>
      <c r="H49" s="255"/>
      <c r="I49" s="255"/>
      <c r="J49" s="255"/>
      <c r="K49" s="255"/>
      <c r="L49" s="255"/>
      <c r="M49" s="255"/>
      <c r="N49" s="255"/>
      <c r="O49" s="240"/>
      <c r="P49" s="240"/>
      <c r="Q49" s="240"/>
      <c r="R49" s="257"/>
      <c r="S49" s="318"/>
      <c r="T49" s="318"/>
      <c r="U49" s="319"/>
      <c r="V49" s="319"/>
      <c r="W49" s="319"/>
      <c r="X49" s="319"/>
      <c r="Y49" s="319"/>
      <c r="Z49" s="319"/>
      <c r="AA49" s="319"/>
      <c r="AB49" s="250"/>
      <c r="AE49" s="253"/>
      <c r="AG49" s="255" t="s">
        <v>113</v>
      </c>
    </row>
    <row r="50" spans="1:33" ht="16.5" customHeight="1">
      <c r="A50" s="317"/>
      <c r="B50" s="309"/>
      <c r="C50" s="102" t="s">
        <v>87</v>
      </c>
      <c r="D50" s="309" t="s">
        <v>114</v>
      </c>
      <c r="E50" s="309"/>
      <c r="F50" s="309"/>
      <c r="G50" s="309"/>
      <c r="H50" s="309"/>
      <c r="I50" s="309"/>
      <c r="J50" s="309"/>
      <c r="K50" s="309"/>
      <c r="L50" s="309"/>
      <c r="M50" s="309"/>
      <c r="N50" s="309"/>
      <c r="O50" s="310"/>
      <c r="P50" s="310"/>
      <c r="Q50" s="310"/>
      <c r="R50" s="311"/>
      <c r="S50" s="312"/>
      <c r="T50" s="312"/>
      <c r="U50" s="313"/>
      <c r="V50" s="313"/>
      <c r="W50" s="313"/>
      <c r="X50" s="313"/>
      <c r="Y50" s="313"/>
      <c r="Z50" s="313"/>
      <c r="AA50" s="313"/>
      <c r="AB50" s="314"/>
      <c r="AC50" s="315"/>
      <c r="AD50" s="315"/>
      <c r="AE50" s="316"/>
      <c r="AG50" s="255" t="s">
        <v>115</v>
      </c>
    </row>
    <row r="51" spans="1:33" ht="7.5" customHeight="1">
      <c r="A51" s="295"/>
      <c r="B51" s="247"/>
      <c r="C51" s="24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46"/>
      <c r="AC51" s="297"/>
      <c r="AD51" s="297"/>
      <c r="AE51" s="298"/>
    </row>
    <row r="52" spans="1:33" s="271" customFormat="1" ht="18" customHeight="1">
      <c r="A52" s="272"/>
      <c r="B52" s="289" t="s">
        <v>37</v>
      </c>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1"/>
      <c r="AE52" s="270"/>
      <c r="AG52" s="255"/>
    </row>
    <row r="53" spans="1:33" s="271" customFormat="1" ht="32.25" customHeight="1">
      <c r="A53" s="272"/>
      <c r="B53" s="299"/>
      <c r="C53" s="300"/>
      <c r="D53" s="300"/>
      <c r="E53" s="300"/>
      <c r="F53" s="300"/>
      <c r="G53" s="301"/>
      <c r="H53" s="302" t="s">
        <v>116</v>
      </c>
      <c r="I53" s="303"/>
      <c r="J53" s="303"/>
      <c r="K53" s="303"/>
      <c r="L53" s="304"/>
      <c r="M53" s="302" t="s">
        <v>117</v>
      </c>
      <c r="N53" s="303"/>
      <c r="O53" s="303"/>
      <c r="P53" s="303"/>
      <c r="Q53" s="304"/>
      <c r="R53" s="302" t="s">
        <v>118</v>
      </c>
      <c r="S53" s="303"/>
      <c r="T53" s="303"/>
      <c r="U53" s="303"/>
      <c r="V53" s="304"/>
      <c r="W53" s="302" t="s">
        <v>119</v>
      </c>
      <c r="X53" s="303"/>
      <c r="Y53" s="303"/>
      <c r="Z53" s="303"/>
      <c r="AA53" s="304"/>
      <c r="AB53" s="305" t="s">
        <v>42</v>
      </c>
      <c r="AC53" s="303"/>
      <c r="AD53" s="304"/>
      <c r="AE53" s="270"/>
      <c r="AG53" s="255"/>
    </row>
    <row r="54" spans="1:33" s="271" customFormat="1" ht="18" customHeight="1">
      <c r="A54" s="272"/>
      <c r="B54" s="306"/>
      <c r="C54" s="307"/>
      <c r="D54" s="307"/>
      <c r="E54" s="307"/>
      <c r="F54" s="307"/>
      <c r="G54" s="308"/>
      <c r="H54" s="306" t="s">
        <v>120</v>
      </c>
      <c r="I54" s="307"/>
      <c r="J54" s="307"/>
      <c r="K54" s="307"/>
      <c r="L54" s="308"/>
      <c r="M54" s="306" t="s">
        <v>120</v>
      </c>
      <c r="N54" s="307"/>
      <c r="O54" s="307"/>
      <c r="P54" s="307"/>
      <c r="Q54" s="308"/>
      <c r="R54" s="306" t="s">
        <v>120</v>
      </c>
      <c r="S54" s="307"/>
      <c r="T54" s="307"/>
      <c r="U54" s="307"/>
      <c r="V54" s="308"/>
      <c r="W54" s="306" t="s">
        <v>120</v>
      </c>
      <c r="X54" s="307"/>
      <c r="Y54" s="307"/>
      <c r="Z54" s="307"/>
      <c r="AA54" s="308"/>
      <c r="AB54" s="306"/>
      <c r="AC54" s="307"/>
      <c r="AD54" s="308"/>
      <c r="AE54" s="270"/>
      <c r="AG54" s="255"/>
    </row>
    <row r="55" spans="1:33" s="271" customFormat="1" ht="18" customHeight="1">
      <c r="A55" s="272"/>
      <c r="B55" s="289" t="s">
        <v>121</v>
      </c>
      <c r="C55" s="290"/>
      <c r="D55" s="290"/>
      <c r="E55" s="290"/>
      <c r="F55" s="290"/>
      <c r="G55" s="291"/>
      <c r="H55" s="180"/>
      <c r="I55" s="181"/>
      <c r="J55" s="181"/>
      <c r="K55" s="181"/>
      <c r="L55" s="182"/>
      <c r="M55" s="180"/>
      <c r="N55" s="181"/>
      <c r="O55" s="181"/>
      <c r="P55" s="181"/>
      <c r="Q55" s="182"/>
      <c r="R55" s="180"/>
      <c r="S55" s="181"/>
      <c r="T55" s="181"/>
      <c r="U55" s="181"/>
      <c r="V55" s="182"/>
      <c r="W55" s="180"/>
      <c r="X55" s="181"/>
      <c r="Y55" s="181"/>
      <c r="Z55" s="181"/>
      <c r="AA55" s="182"/>
      <c r="AB55" s="283" t="str">
        <f>IFERROR(IF(R55="","",ROUNDUP(R55/W55,2)),"")</f>
        <v/>
      </c>
      <c r="AC55" s="284"/>
      <c r="AD55" s="285"/>
      <c r="AE55" s="270"/>
      <c r="AG55" s="255" t="s">
        <v>207</v>
      </c>
    </row>
    <row r="56" spans="1:33" s="271" customFormat="1" ht="18" customHeight="1">
      <c r="A56" s="272"/>
      <c r="B56" s="289" t="s">
        <v>122</v>
      </c>
      <c r="C56" s="290"/>
      <c r="D56" s="290"/>
      <c r="E56" s="290"/>
      <c r="F56" s="290"/>
      <c r="G56" s="291"/>
      <c r="H56" s="180"/>
      <c r="I56" s="181"/>
      <c r="J56" s="181"/>
      <c r="K56" s="181"/>
      <c r="L56" s="182"/>
      <c r="M56" s="180"/>
      <c r="N56" s="181"/>
      <c r="O56" s="181"/>
      <c r="P56" s="181"/>
      <c r="Q56" s="182"/>
      <c r="R56" s="180"/>
      <c r="S56" s="181"/>
      <c r="T56" s="181"/>
      <c r="U56" s="181"/>
      <c r="V56" s="182"/>
      <c r="W56" s="180"/>
      <c r="X56" s="181"/>
      <c r="Y56" s="181"/>
      <c r="Z56" s="181"/>
      <c r="AA56" s="182"/>
      <c r="AB56" s="286"/>
      <c r="AC56" s="287"/>
      <c r="AD56" s="288"/>
      <c r="AE56" s="270"/>
      <c r="AG56" s="240" t="s">
        <v>123</v>
      </c>
    </row>
    <row r="57" spans="1:33" s="271" customFormat="1" ht="18" customHeight="1">
      <c r="A57" s="272"/>
      <c r="B57" s="289" t="s">
        <v>124</v>
      </c>
      <c r="C57" s="290"/>
      <c r="D57" s="290"/>
      <c r="E57" s="290"/>
      <c r="F57" s="290"/>
      <c r="G57" s="291"/>
      <c r="H57" s="180"/>
      <c r="I57" s="181"/>
      <c r="J57" s="181"/>
      <c r="K57" s="181"/>
      <c r="L57" s="182"/>
      <c r="M57" s="180"/>
      <c r="N57" s="181"/>
      <c r="O57" s="181"/>
      <c r="P57" s="181"/>
      <c r="Q57" s="182"/>
      <c r="R57" s="180"/>
      <c r="S57" s="181"/>
      <c r="T57" s="181"/>
      <c r="U57" s="181"/>
      <c r="V57" s="182"/>
      <c r="W57" s="180"/>
      <c r="X57" s="181"/>
      <c r="Y57" s="181"/>
      <c r="Z57" s="181"/>
      <c r="AA57" s="182"/>
      <c r="AB57" s="183"/>
      <c r="AC57" s="184"/>
      <c r="AD57" s="185"/>
      <c r="AE57" s="270"/>
      <c r="AG57" s="240" t="s">
        <v>125</v>
      </c>
    </row>
    <row r="58" spans="1:33" s="271" customFormat="1" ht="18" customHeight="1">
      <c r="A58" s="272"/>
      <c r="B58" s="292" t="s">
        <v>201</v>
      </c>
      <c r="C58" s="293"/>
      <c r="D58" s="293"/>
      <c r="E58" s="293"/>
      <c r="F58" s="293"/>
      <c r="G58" s="294"/>
      <c r="H58" s="180"/>
      <c r="I58" s="181"/>
      <c r="J58" s="181"/>
      <c r="K58" s="181"/>
      <c r="L58" s="182"/>
      <c r="M58" s="180"/>
      <c r="N58" s="181"/>
      <c r="O58" s="181"/>
      <c r="P58" s="181"/>
      <c r="Q58" s="182"/>
      <c r="R58" s="180"/>
      <c r="S58" s="181"/>
      <c r="T58" s="181"/>
      <c r="U58" s="181"/>
      <c r="V58" s="182"/>
      <c r="W58" s="180"/>
      <c r="X58" s="181"/>
      <c r="Y58" s="181"/>
      <c r="Z58" s="181"/>
      <c r="AA58" s="182"/>
      <c r="AB58" s="183"/>
      <c r="AC58" s="184"/>
      <c r="AD58" s="185"/>
      <c r="AE58" s="270"/>
      <c r="AG58" s="255"/>
    </row>
    <row r="59" spans="1:33" s="271" customFormat="1" ht="18" customHeight="1">
      <c r="A59" s="272"/>
      <c r="B59" s="280" t="s">
        <v>126</v>
      </c>
      <c r="C59" s="281"/>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2"/>
      <c r="AB59" s="183"/>
      <c r="AC59" s="184"/>
      <c r="AD59" s="185"/>
      <c r="AE59" s="270"/>
      <c r="AG59" s="255"/>
    </row>
    <row r="60" spans="1:33" s="271" customFormat="1" ht="6" customHeight="1">
      <c r="A60" s="272"/>
      <c r="B60" s="277"/>
      <c r="C60" s="277"/>
      <c r="D60" s="277"/>
      <c r="E60" s="277"/>
      <c r="F60" s="277"/>
      <c r="G60" s="278"/>
      <c r="H60" s="278"/>
      <c r="I60" s="278"/>
      <c r="J60" s="277"/>
      <c r="K60" s="277"/>
      <c r="L60" s="277"/>
      <c r="M60" s="277"/>
      <c r="N60" s="277"/>
      <c r="O60" s="277"/>
      <c r="P60" s="277"/>
      <c r="Q60" s="277"/>
      <c r="R60" s="277"/>
      <c r="S60" s="277"/>
      <c r="T60" s="277"/>
      <c r="U60" s="277"/>
      <c r="V60" s="277"/>
      <c r="W60" s="277"/>
      <c r="X60" s="277"/>
      <c r="Y60" s="277"/>
      <c r="Z60" s="277"/>
      <c r="AA60" s="277"/>
      <c r="AB60" s="278"/>
      <c r="AC60" s="278"/>
      <c r="AD60" s="278"/>
      <c r="AE60" s="270"/>
      <c r="AG60" s="255"/>
    </row>
    <row r="61" spans="1:33" s="271" customFormat="1" ht="18" customHeight="1">
      <c r="A61" s="272"/>
      <c r="B61" s="273" t="s">
        <v>127</v>
      </c>
      <c r="C61" s="273"/>
      <c r="D61" s="273"/>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73"/>
      <c r="AE61" s="270"/>
      <c r="AG61" s="255"/>
    </row>
    <row r="62" spans="1:33" s="275" customFormat="1" ht="18" customHeight="1">
      <c r="A62" s="276"/>
      <c r="B62" s="279"/>
      <c r="C62" s="279"/>
      <c r="D62" s="279"/>
      <c r="E62" s="279"/>
      <c r="F62" s="279"/>
      <c r="G62" s="279"/>
      <c r="H62" s="279"/>
      <c r="I62" s="279"/>
      <c r="J62" s="279"/>
      <c r="K62" s="279"/>
      <c r="L62" s="279" t="s">
        <v>128</v>
      </c>
      <c r="M62" s="279"/>
      <c r="N62" s="279"/>
      <c r="O62" s="279"/>
      <c r="P62" s="279"/>
      <c r="Q62" s="279" t="s">
        <v>129</v>
      </c>
      <c r="R62" s="279"/>
      <c r="S62" s="279"/>
      <c r="T62" s="279"/>
      <c r="U62" s="279"/>
      <c r="V62" s="279" t="s">
        <v>130</v>
      </c>
      <c r="W62" s="279"/>
      <c r="X62" s="279"/>
      <c r="Y62" s="279"/>
      <c r="Z62" s="279"/>
      <c r="AA62" s="279" t="s">
        <v>131</v>
      </c>
      <c r="AB62" s="279"/>
      <c r="AC62" s="279"/>
      <c r="AD62" s="279"/>
      <c r="AE62" s="274"/>
      <c r="AG62" s="240"/>
    </row>
    <row r="63" spans="1:33" s="275" customFormat="1" ht="18" customHeight="1">
      <c r="A63" s="276"/>
      <c r="B63" s="273" t="s">
        <v>132</v>
      </c>
      <c r="C63" s="273"/>
      <c r="D63" s="273"/>
      <c r="E63" s="273"/>
      <c r="F63" s="273"/>
      <c r="G63" s="273"/>
      <c r="H63" s="273"/>
      <c r="I63" s="273"/>
      <c r="J63" s="273"/>
      <c r="K63" s="273"/>
      <c r="L63" s="178"/>
      <c r="M63" s="178"/>
      <c r="N63" s="178"/>
      <c r="O63" s="178"/>
      <c r="P63" s="178"/>
      <c r="Q63" s="178"/>
      <c r="R63" s="178"/>
      <c r="S63" s="178"/>
      <c r="T63" s="178"/>
      <c r="U63" s="178"/>
      <c r="V63" s="178"/>
      <c r="W63" s="178"/>
      <c r="X63" s="178"/>
      <c r="Y63" s="178"/>
      <c r="Z63" s="178"/>
      <c r="AA63" s="179"/>
      <c r="AB63" s="179"/>
      <c r="AC63" s="179"/>
      <c r="AD63" s="179"/>
      <c r="AE63" s="274"/>
      <c r="AG63" s="240" t="s">
        <v>133</v>
      </c>
    </row>
    <row r="64" spans="1:33" s="271" customFormat="1" ht="18" customHeight="1">
      <c r="A64" s="272"/>
      <c r="B64" s="273" t="s">
        <v>134</v>
      </c>
      <c r="C64" s="273"/>
      <c r="D64" s="273"/>
      <c r="E64" s="273"/>
      <c r="F64" s="273"/>
      <c r="G64" s="273"/>
      <c r="H64" s="273"/>
      <c r="I64" s="273"/>
      <c r="J64" s="273"/>
      <c r="K64" s="273"/>
      <c r="L64" s="178"/>
      <c r="M64" s="178"/>
      <c r="N64" s="178"/>
      <c r="O64" s="178"/>
      <c r="P64" s="178"/>
      <c r="Q64" s="178"/>
      <c r="R64" s="178"/>
      <c r="S64" s="178"/>
      <c r="T64" s="178"/>
      <c r="U64" s="178"/>
      <c r="V64" s="178"/>
      <c r="W64" s="178"/>
      <c r="X64" s="178"/>
      <c r="Y64" s="178"/>
      <c r="Z64" s="178"/>
      <c r="AA64" s="179"/>
      <c r="AB64" s="179"/>
      <c r="AC64" s="179"/>
      <c r="AD64" s="179"/>
      <c r="AE64" s="270"/>
      <c r="AG64" s="240" t="s">
        <v>133</v>
      </c>
    </row>
    <row r="65" spans="1:51" ht="12.6" customHeight="1">
      <c r="A65" s="239"/>
      <c r="B65" s="240"/>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1"/>
    </row>
    <row r="66" spans="1:51" ht="18" customHeight="1">
      <c r="A66" s="239"/>
      <c r="B66" s="240"/>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1"/>
    </row>
    <row r="67" spans="1:51" ht="18" customHeight="1">
      <c r="A67" s="239"/>
      <c r="B67" s="240"/>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1"/>
    </row>
    <row r="68" spans="1:51" ht="18" customHeight="1">
      <c r="A68" s="239"/>
      <c r="B68" s="240"/>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1"/>
    </row>
    <row r="69" spans="1:51" ht="18" customHeight="1">
      <c r="A69" s="239"/>
      <c r="B69" s="240"/>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1"/>
    </row>
    <row r="70" spans="1:51" ht="18" customHeight="1">
      <c r="A70" s="239"/>
      <c r="B70" s="240"/>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1"/>
    </row>
    <row r="71" spans="1:51" ht="20.45" customHeight="1">
      <c r="A71" s="239"/>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1"/>
    </row>
    <row r="72" spans="1:51" ht="12.6" customHeight="1">
      <c r="A72" s="239"/>
      <c r="B72" s="240"/>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1"/>
    </row>
    <row r="73" spans="1:51" ht="12.6" customHeight="1">
      <c r="A73" s="239"/>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1"/>
    </row>
    <row r="74" spans="1:51" ht="12.6" customHeight="1">
      <c r="A74" s="239"/>
      <c r="B74" s="240"/>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1"/>
    </row>
    <row r="75" spans="1:51" ht="12.6" customHeight="1">
      <c r="A75" s="239"/>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1"/>
    </row>
    <row r="76" spans="1:51" ht="9.9499999999999993" customHeight="1">
      <c r="A76" s="243"/>
      <c r="B76" s="244"/>
      <c r="C76" s="244"/>
      <c r="D76" s="244"/>
      <c r="E76" s="244"/>
      <c r="F76" s="244"/>
      <c r="G76" s="245"/>
      <c r="H76" s="244"/>
      <c r="I76" s="244"/>
      <c r="J76" s="244"/>
      <c r="K76" s="244"/>
      <c r="L76" s="244"/>
      <c r="M76" s="244"/>
      <c r="N76" s="244"/>
      <c r="O76" s="244"/>
      <c r="P76" s="244"/>
      <c r="Q76" s="244"/>
      <c r="R76" s="244"/>
      <c r="S76" s="244"/>
      <c r="T76" s="246"/>
      <c r="U76" s="245"/>
      <c r="V76" s="246"/>
      <c r="W76" s="246"/>
      <c r="X76" s="246"/>
      <c r="Y76" s="246"/>
      <c r="Z76" s="246"/>
      <c r="AA76" s="246"/>
      <c r="AB76" s="246"/>
      <c r="AC76" s="247"/>
      <c r="AD76" s="247"/>
      <c r="AE76" s="248"/>
      <c r="AS76" s="249"/>
      <c r="AT76" s="249"/>
      <c r="AU76" s="249"/>
      <c r="AV76" s="249"/>
      <c r="AW76" s="249"/>
      <c r="AX76" s="249"/>
      <c r="AY76" s="249"/>
    </row>
    <row r="77" spans="1:51" ht="16.5" customHeight="1">
      <c r="A77" s="239" t="s">
        <v>135</v>
      </c>
      <c r="B77" s="250"/>
      <c r="C77" s="250"/>
      <c r="D77" s="250"/>
      <c r="E77" s="250"/>
      <c r="W77" s="251"/>
      <c r="X77" s="252"/>
      <c r="Y77" s="252"/>
      <c r="Z77" s="252"/>
      <c r="AA77" s="252"/>
      <c r="AB77" s="252"/>
      <c r="AD77" s="250"/>
      <c r="AE77" s="253"/>
      <c r="AF77" s="240"/>
      <c r="AS77" s="249"/>
      <c r="AT77" s="249"/>
      <c r="AU77" s="249"/>
      <c r="AV77" s="249"/>
      <c r="AW77" s="249"/>
      <c r="AX77" s="249"/>
      <c r="AY77" s="249"/>
    </row>
    <row r="78" spans="1:51" ht="16.5" customHeight="1">
      <c r="A78" s="239"/>
      <c r="B78" s="250" t="s">
        <v>199</v>
      </c>
      <c r="C78" s="250"/>
      <c r="D78" s="250"/>
      <c r="E78" s="250"/>
      <c r="W78" s="251"/>
      <c r="X78" s="252"/>
      <c r="Y78" s="252"/>
      <c r="Z78" s="252"/>
      <c r="AA78" s="252"/>
      <c r="AB78" s="252"/>
      <c r="AD78" s="250"/>
      <c r="AE78" s="253"/>
      <c r="AF78" s="240"/>
      <c r="AS78" s="249"/>
      <c r="AT78" s="249"/>
      <c r="AU78" s="249"/>
      <c r="AV78" s="249"/>
      <c r="AW78" s="249"/>
      <c r="AX78" s="249"/>
      <c r="AY78" s="249"/>
    </row>
    <row r="79" spans="1:51" ht="16.5" customHeight="1">
      <c r="A79" s="239"/>
      <c r="B79" s="250"/>
      <c r="C79" s="250" t="s">
        <v>204</v>
      </c>
      <c r="D79" s="250"/>
      <c r="E79" s="250"/>
      <c r="F79" s="176"/>
      <c r="G79" s="176"/>
      <c r="H79" s="176"/>
      <c r="I79" s="176"/>
      <c r="J79" s="176"/>
      <c r="K79" s="176"/>
      <c r="L79" s="176"/>
      <c r="M79" s="176"/>
      <c r="N79" s="176"/>
      <c r="O79" s="176"/>
      <c r="P79" s="176"/>
      <c r="Q79" s="250" t="s">
        <v>3</v>
      </c>
      <c r="W79" s="251"/>
      <c r="X79" s="254"/>
      <c r="Y79" s="254"/>
      <c r="Z79" s="254"/>
      <c r="AA79" s="254"/>
      <c r="AB79" s="254"/>
      <c r="AD79" s="250"/>
      <c r="AE79" s="253"/>
      <c r="AF79" s="240"/>
      <c r="AS79" s="249"/>
      <c r="AT79" s="249"/>
      <c r="AU79" s="249"/>
      <c r="AV79" s="249"/>
      <c r="AW79" s="249"/>
      <c r="AX79" s="249"/>
      <c r="AY79" s="249"/>
    </row>
    <row r="80" spans="1:51" ht="16.5" customHeight="1">
      <c r="A80" s="239"/>
      <c r="B80" s="255" t="s">
        <v>200</v>
      </c>
      <c r="C80" s="250"/>
      <c r="D80" s="250"/>
      <c r="E80" s="250"/>
      <c r="W80" s="251"/>
      <c r="X80" s="252"/>
      <c r="Y80" s="252"/>
      <c r="Z80" s="252"/>
      <c r="AA80" s="252"/>
      <c r="AB80" s="252"/>
      <c r="AD80" s="250"/>
      <c r="AE80" s="253"/>
      <c r="AF80" s="240"/>
      <c r="AS80" s="249"/>
      <c r="AT80" s="249"/>
      <c r="AU80" s="249"/>
      <c r="AV80" s="249"/>
      <c r="AW80" s="249"/>
      <c r="AX80" s="249"/>
      <c r="AY80" s="249"/>
    </row>
    <row r="81" spans="1:33" ht="16.5" customHeight="1">
      <c r="A81" s="256"/>
      <c r="B81" s="257"/>
      <c r="C81" s="255" t="s">
        <v>202</v>
      </c>
      <c r="D81" s="257"/>
      <c r="E81" s="257"/>
      <c r="F81" s="176"/>
      <c r="G81" s="176"/>
      <c r="H81" s="176"/>
      <c r="I81" s="176"/>
      <c r="J81" s="176"/>
      <c r="K81" s="176"/>
      <c r="L81" s="242" t="s">
        <v>136</v>
      </c>
      <c r="M81" s="250" t="s">
        <v>137</v>
      </c>
      <c r="W81" s="251"/>
      <c r="X81" s="252"/>
      <c r="Y81" s="252"/>
      <c r="Z81" s="252"/>
      <c r="AA81" s="252"/>
      <c r="AB81" s="252"/>
      <c r="AD81" s="250"/>
      <c r="AE81" s="253"/>
      <c r="AF81" s="240"/>
    </row>
    <row r="82" spans="1:33" ht="16.5" customHeight="1">
      <c r="A82" s="256"/>
      <c r="B82" s="255"/>
      <c r="C82" s="255" t="s">
        <v>208</v>
      </c>
      <c r="D82" s="257"/>
      <c r="E82" s="257"/>
      <c r="M82" s="352"/>
      <c r="N82" s="352"/>
      <c r="O82" s="352"/>
      <c r="P82" s="352"/>
      <c r="Q82" s="352"/>
      <c r="R82" s="352"/>
      <c r="S82" s="352"/>
      <c r="T82" s="242" t="s">
        <v>136</v>
      </c>
      <c r="U82" s="250" t="s">
        <v>137</v>
      </c>
      <c r="W82" s="251"/>
      <c r="X82" s="252"/>
      <c r="Y82" s="252"/>
      <c r="Z82" s="252"/>
      <c r="AA82" s="252"/>
      <c r="AB82" s="252"/>
      <c r="AD82" s="250"/>
      <c r="AE82" s="253"/>
      <c r="AF82" s="240"/>
    </row>
    <row r="83" spans="1:33" ht="16.5" customHeight="1">
      <c r="A83" s="256"/>
      <c r="B83" s="257"/>
      <c r="C83" s="255" t="s">
        <v>203</v>
      </c>
      <c r="D83" s="257"/>
      <c r="E83" s="257"/>
      <c r="W83" s="251"/>
      <c r="X83" s="254"/>
      <c r="Y83" s="254"/>
      <c r="Z83" s="254"/>
      <c r="AA83" s="254"/>
      <c r="AB83" s="254"/>
      <c r="AD83" s="250"/>
      <c r="AE83" s="253"/>
      <c r="AF83" s="240"/>
    </row>
    <row r="84" spans="1:33" ht="16.5" customHeight="1">
      <c r="A84" s="256"/>
      <c r="B84" s="257"/>
      <c r="C84" s="255"/>
      <c r="D84" s="257"/>
      <c r="E84" s="257"/>
      <c r="W84" s="251"/>
      <c r="X84" s="254"/>
      <c r="Y84" s="254"/>
      <c r="Z84" s="254"/>
      <c r="AA84" s="254"/>
      <c r="AB84" s="254"/>
      <c r="AD84" s="250"/>
      <c r="AE84" s="253"/>
      <c r="AF84" s="240"/>
    </row>
    <row r="85" spans="1:33" ht="16.5" customHeight="1">
      <c r="A85" s="256"/>
      <c r="B85" s="257"/>
      <c r="C85" s="25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258"/>
      <c r="AF85" s="240"/>
      <c r="AG85" s="240" t="s">
        <v>205</v>
      </c>
    </row>
    <row r="86" spans="1:33" ht="16.5" customHeight="1">
      <c r="A86" s="259"/>
      <c r="B86" s="260"/>
      <c r="C86" s="260"/>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258"/>
      <c r="AG86" s="240" t="s">
        <v>206</v>
      </c>
    </row>
    <row r="87" spans="1:33" ht="16.5" customHeight="1">
      <c r="A87" s="261"/>
      <c r="B87" s="260"/>
      <c r="C87" s="260"/>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260"/>
      <c r="AB87" s="260"/>
      <c r="AC87" s="260"/>
      <c r="AD87" s="260"/>
      <c r="AE87" s="253"/>
    </row>
    <row r="88" spans="1:33" ht="16.5" customHeight="1">
      <c r="A88" s="262"/>
      <c r="B88" s="260"/>
      <c r="C88" s="260"/>
      <c r="D88" s="260"/>
      <c r="E88" s="260"/>
      <c r="F88" s="260"/>
      <c r="G88" s="260"/>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53"/>
    </row>
    <row r="89" spans="1:33" ht="16.5" customHeight="1">
      <c r="A89" s="263"/>
      <c r="B89" s="260"/>
      <c r="C89" s="260"/>
      <c r="D89" s="260"/>
      <c r="E89" s="260"/>
      <c r="F89" s="260"/>
      <c r="G89" s="260"/>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53"/>
    </row>
    <row r="90" spans="1:33" ht="16.5" customHeight="1">
      <c r="A90" s="263"/>
      <c r="B90" s="260"/>
      <c r="C90" s="260"/>
      <c r="D90" s="260"/>
      <c r="E90" s="260"/>
      <c r="F90" s="260"/>
      <c r="G90" s="260"/>
      <c r="H90" s="260"/>
      <c r="I90" s="260"/>
      <c r="J90" s="260"/>
      <c r="K90" s="260"/>
      <c r="L90" s="260"/>
      <c r="M90" s="260"/>
      <c r="N90" s="260"/>
      <c r="O90" s="260"/>
      <c r="P90" s="260"/>
      <c r="Q90" s="260"/>
      <c r="R90" s="260"/>
      <c r="S90" s="260"/>
      <c r="T90" s="260"/>
      <c r="U90" s="260"/>
      <c r="V90" s="260"/>
      <c r="W90" s="260"/>
      <c r="X90" s="260"/>
      <c r="Y90" s="260"/>
      <c r="Z90" s="260"/>
      <c r="AA90" s="260"/>
      <c r="AB90" s="260"/>
      <c r="AC90" s="260"/>
      <c r="AD90" s="260"/>
      <c r="AE90" s="253"/>
    </row>
    <row r="91" spans="1:33" ht="16.5" customHeight="1">
      <c r="A91" s="262"/>
      <c r="B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264"/>
      <c r="AE91" s="253"/>
    </row>
    <row r="92" spans="1:33" ht="16.5" customHeight="1">
      <c r="A92" s="265"/>
      <c r="B92" s="260"/>
      <c r="C92" s="260"/>
      <c r="D92" s="260"/>
      <c r="E92" s="260"/>
      <c r="F92" s="260"/>
      <c r="G92" s="260"/>
      <c r="H92" s="260"/>
      <c r="I92" s="260"/>
      <c r="J92" s="260"/>
      <c r="K92" s="260"/>
      <c r="L92" s="260"/>
      <c r="M92" s="260"/>
      <c r="N92" s="260"/>
      <c r="O92" s="260"/>
      <c r="P92" s="260"/>
      <c r="Q92" s="260"/>
      <c r="R92" s="260"/>
      <c r="S92" s="260"/>
      <c r="T92" s="260"/>
      <c r="U92" s="260"/>
      <c r="V92" s="260"/>
      <c r="W92" s="260"/>
      <c r="X92" s="260"/>
      <c r="Y92" s="260"/>
      <c r="Z92" s="260"/>
      <c r="AA92" s="260"/>
      <c r="AB92" s="260"/>
      <c r="AC92" s="260"/>
      <c r="AD92" s="260"/>
      <c r="AE92" s="253"/>
    </row>
    <row r="93" spans="1:33" ht="16.5" customHeight="1">
      <c r="A93" s="265"/>
      <c r="B93" s="260"/>
      <c r="C93" s="260"/>
      <c r="D93" s="260"/>
      <c r="E93" s="260"/>
      <c r="F93" s="260"/>
      <c r="G93" s="260"/>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6"/>
    </row>
    <row r="94" spans="1:33" ht="16.5" customHeight="1">
      <c r="A94" s="265"/>
      <c r="B94" s="260"/>
      <c r="C94" s="260"/>
      <c r="D94" s="260"/>
      <c r="E94" s="260"/>
      <c r="F94" s="260"/>
      <c r="G94" s="260"/>
      <c r="H94" s="260"/>
      <c r="I94" s="260"/>
      <c r="J94" s="260"/>
      <c r="K94" s="260"/>
      <c r="L94" s="260"/>
      <c r="M94" s="260"/>
      <c r="N94" s="260"/>
      <c r="O94" s="260"/>
      <c r="P94" s="260"/>
      <c r="Q94" s="260"/>
      <c r="R94" s="260"/>
      <c r="S94" s="260"/>
      <c r="T94" s="260"/>
      <c r="U94" s="260"/>
      <c r="V94" s="260"/>
      <c r="W94" s="260"/>
      <c r="X94" s="260"/>
      <c r="Y94" s="260"/>
      <c r="Z94" s="260"/>
      <c r="AA94" s="260"/>
      <c r="AB94" s="260"/>
      <c r="AC94" s="260"/>
      <c r="AD94" s="260"/>
      <c r="AE94" s="266"/>
    </row>
    <row r="95" spans="1:33" ht="16.5" customHeight="1">
      <c r="A95" s="267"/>
      <c r="B95" s="268"/>
      <c r="C95" s="268"/>
      <c r="D95" s="268"/>
      <c r="E95" s="268"/>
      <c r="F95" s="268"/>
      <c r="G95" s="268"/>
      <c r="H95" s="268"/>
      <c r="I95" s="268"/>
      <c r="J95" s="268"/>
      <c r="K95" s="268"/>
      <c r="L95" s="268"/>
      <c r="M95" s="268"/>
      <c r="N95" s="268"/>
      <c r="O95" s="268"/>
      <c r="P95" s="268"/>
      <c r="Q95" s="268"/>
      <c r="R95" s="268"/>
      <c r="S95" s="268"/>
      <c r="T95" s="268"/>
      <c r="U95" s="268"/>
      <c r="V95" s="268"/>
      <c r="W95" s="268"/>
      <c r="X95" s="268"/>
      <c r="Y95" s="268"/>
      <c r="Z95" s="268"/>
      <c r="AA95" s="268"/>
      <c r="AB95" s="268"/>
      <c r="AC95" s="268"/>
      <c r="AD95" s="268"/>
      <c r="AE95" s="269"/>
    </row>
  </sheetData>
  <sheetProtection algorithmName="SHA-512" hashValue="cClpPjMz/trmJbTBsGjGQxPlXR2LwcrQd1bN3KH+HXARlug8Sdq8QL4vAchWYY731h5ZluR7xqzP7uPE9wBf2Q==" saltValue="qU2qqbH+J0rEtsiiMCvtgw==" spinCount="100000" sheet="1" objects="1" scenarios="1"/>
  <mergeCells count="98">
    <mergeCell ref="G14:I14"/>
    <mergeCell ref="K14:N14"/>
    <mergeCell ref="R14:U14"/>
    <mergeCell ref="Y14:AB14"/>
    <mergeCell ref="A1:AE1"/>
    <mergeCell ref="K3:AD5"/>
    <mergeCell ref="A4:I4"/>
    <mergeCell ref="A7:I7"/>
    <mergeCell ref="N7:P7"/>
    <mergeCell ref="B12:F12"/>
    <mergeCell ref="K12:N12"/>
    <mergeCell ref="R12:U12"/>
    <mergeCell ref="Y12:AB12"/>
    <mergeCell ref="B13:F13"/>
    <mergeCell ref="G13:I13"/>
    <mergeCell ref="K13:N13"/>
    <mergeCell ref="R13:U13"/>
    <mergeCell ref="Y13:AB13"/>
    <mergeCell ref="X26:AC26"/>
    <mergeCell ref="B15:F15"/>
    <mergeCell ref="G15:I15"/>
    <mergeCell ref="K15:N15"/>
    <mergeCell ref="R15:U15"/>
    <mergeCell ref="Y15:AB15"/>
    <mergeCell ref="G16:I16"/>
    <mergeCell ref="K16:N16"/>
    <mergeCell ref="R16:U16"/>
    <mergeCell ref="Y16:AB16"/>
    <mergeCell ref="A19:AE19"/>
    <mergeCell ref="D21:H21"/>
    <mergeCell ref="J21:N21"/>
    <mergeCell ref="P21:S21"/>
    <mergeCell ref="U21:X21"/>
    <mergeCell ref="U46:AA46"/>
    <mergeCell ref="D27:P27"/>
    <mergeCell ref="D28:AA28"/>
    <mergeCell ref="D36:P36"/>
    <mergeCell ref="D37:AA37"/>
    <mergeCell ref="D44:P44"/>
    <mergeCell ref="D45:AA45"/>
    <mergeCell ref="B52:AD52"/>
    <mergeCell ref="B53:G54"/>
    <mergeCell ref="B59:AA59"/>
    <mergeCell ref="AB59:AD59"/>
    <mergeCell ref="H53:L53"/>
    <mergeCell ref="M53:Q53"/>
    <mergeCell ref="B58:G58"/>
    <mergeCell ref="AB58:AD58"/>
    <mergeCell ref="B56:G56"/>
    <mergeCell ref="AB56:AD56"/>
    <mergeCell ref="B57:G57"/>
    <mergeCell ref="AB57:AD57"/>
    <mergeCell ref="AB54:AD54"/>
    <mergeCell ref="B55:G55"/>
    <mergeCell ref="AB55:AD55"/>
    <mergeCell ref="R53:V53"/>
    <mergeCell ref="W53:AA53"/>
    <mergeCell ref="AB53:AD53"/>
    <mergeCell ref="H54:L54"/>
    <mergeCell ref="M54:Q54"/>
    <mergeCell ref="R54:V54"/>
    <mergeCell ref="W54:AA54"/>
    <mergeCell ref="H55:L55"/>
    <mergeCell ref="M55:Q55"/>
    <mergeCell ref="R55:V55"/>
    <mergeCell ref="W55:AA55"/>
    <mergeCell ref="H56:L56"/>
    <mergeCell ref="M56:Q56"/>
    <mergeCell ref="R56:V56"/>
    <mergeCell ref="W56:AA56"/>
    <mergeCell ref="H57:L57"/>
    <mergeCell ref="M57:Q57"/>
    <mergeCell ref="R57:V57"/>
    <mergeCell ref="W57:AA57"/>
    <mergeCell ref="H58:L58"/>
    <mergeCell ref="M58:Q58"/>
    <mergeCell ref="R58:V58"/>
    <mergeCell ref="W58:AA58"/>
    <mergeCell ref="AA62:AD62"/>
    <mergeCell ref="V62:Z62"/>
    <mergeCell ref="Q62:U62"/>
    <mergeCell ref="B61:AD61"/>
    <mergeCell ref="L62:P62"/>
    <mergeCell ref="B62:K62"/>
    <mergeCell ref="F79:P79"/>
    <mergeCell ref="D85:AD86"/>
    <mergeCell ref="M82:S82"/>
    <mergeCell ref="B63:K63"/>
    <mergeCell ref="B64:K64"/>
    <mergeCell ref="V64:Z64"/>
    <mergeCell ref="AA63:AD63"/>
    <mergeCell ref="AA64:AD64"/>
    <mergeCell ref="L63:P63"/>
    <mergeCell ref="L64:P64"/>
    <mergeCell ref="Q63:U63"/>
    <mergeCell ref="Q64:U64"/>
    <mergeCell ref="V63:Z63"/>
    <mergeCell ref="F81:K81"/>
  </mergeCells>
  <phoneticPr fontId="1"/>
  <dataValidations count="3">
    <dataValidation type="list" allowBlank="1" showInputMessage="1" showErrorMessage="1" sqref="JQ48:JQ50 TM48:TM50 ADI48:ADI50 ANE48:ANE50 AXA48:AXA50 BGW48:BGW50 BQS48:BQS50 CAO48:CAO50 CKK48:CKK50 CUG48:CUG50 DEC48:DEC50 DNY48:DNY50 DXU48:DXU50 EHQ48:EHQ50 ERM48:ERM50 FBI48:FBI50 FLE48:FLE50 FVA48:FVA50 GEW48:GEW50 GOS48:GOS50 GYO48:GYO50 HIK48:HIK50 HSG48:HSG50 ICC48:ICC50 ILY48:ILY50 IVU48:IVU50 JFQ48:JFQ50 JPM48:JPM50 JZI48:JZI50 KJE48:KJE50 KTA48:KTA50 LCW48:LCW50 LMS48:LMS50 LWO48:LWO50 MGK48:MGK50 MQG48:MQG50 NAC48:NAC50 NJY48:NJY50 NTU48:NTU50 ODQ48:ODQ50 ONM48:ONM50 OXI48:OXI50 PHE48:PHE50 PRA48:PRA50 QAW48:QAW50 QKS48:QKS50 QUO48:QUO50 REK48:REK50 ROG48:ROG50 RYC48:RYC50 SHY48:SHY50 SRU48:SRU50 TBQ48:TBQ50 TLM48:TLM50 TVI48:TVI50 UFE48:UFE50 UPA48:UPA50 UYW48:UYW50 VIS48:VIS50 VSO48:VSO50 WCK48:WCK50 WMG48:WMG50 U46 U49:U50 WMG46 WCK46 VSO46 VIS46 UYW46 UPA46 UFE46 TVI46 TLM46 TBQ46 SRU46 SHY46 RYC46 ROG46 REK46 QUO46 QKS46 QAW46 PRA46 PHE46 OXI46 ONM46 ODQ46 NTU46 NJY46 NAC46 MQG46 MGK46 LWO46 LMS46 LCW46 KTA46 KJE46 JZI46 JPM46 JFQ46 IVU46 ILY46 ICC46 HSG46 HIK46 GYO46 GOS46 GEW46 FVA46 FLE46 FBI46 ERM46 EHQ46 DXU46 DNY46 DEC46 CUG46 CKK46 CAO46 BQS46 BGW46 AXA46 ANE46 ADI46 TM46 JQ46 WWC46 WWC48:WWC50" xr:uid="{3A1EECD8-C07D-455E-927C-0B906488147E}">
      <formula1>"第１号（共用部計算あり）,第２号（共用部計算なし・省略）"</formula1>
    </dataValidation>
    <dataValidation type="list" allowBlank="1" showInputMessage="1" showErrorMessage="1" sqref="C25:C27 IY25:IY27 SU25:SU27 ACQ25:ACQ27 AMM25:AMM27 AWI25:AWI27 BGE25:BGE27 BQA25:BQA27 BZW25:BZW27 CJS25:CJS27 CTO25:CTO27 DDK25:DDK27 DNG25:DNG27 DXC25:DXC27 EGY25:EGY27 EQU25:EQU27 FAQ25:FAQ27 FKM25:FKM27 FUI25:FUI27 GEE25:GEE27 GOA25:GOA27 GXW25:GXW27 HHS25:HHS27 HRO25:HRO27 IBK25:IBK27 ILG25:ILG27 IVC25:IVC27 JEY25:JEY27 JOU25:JOU27 JYQ25:JYQ27 KIM25:KIM27 KSI25:KSI27 LCE25:LCE27 LMA25:LMA27 LVW25:LVW27 MFS25:MFS27 MPO25:MPO27 MZK25:MZK27 NJG25:NJG27 NTC25:NTC27 OCY25:OCY27 OMU25:OMU27 OWQ25:OWQ27 PGM25:PGM27 PQI25:PQI27 QAE25:QAE27 QKA25:QKA27 QTW25:QTW27 RDS25:RDS27 RNO25:RNO27 RXK25:RXK27 SHG25:SHG27 SRC25:SRC27 TAY25:TAY27 TKU25:TKU27 TUQ25:TUQ27 UEM25:UEM27 UOI25:UOI27 UYE25:UYE27 VIA25:VIA27 VRW25:VRW27 WBS25:WBS27 WLO25:WLO27 WVK25:WVK27 C33:C36 IY33:IY36 SU33:SU36 ACQ33:ACQ36 AMM33:AMM36 AWI33:AWI36 BGE33:BGE36 BQA33:BQA36 BZW33:BZW36 CJS33:CJS36 CTO33:CTO36 DDK33:DDK36 DNG33:DNG36 DXC33:DXC36 EGY33:EGY36 EQU33:EQU36 FAQ33:FAQ36 FKM33:FKM36 FUI33:FUI36 GEE33:GEE36 GOA33:GOA36 GXW33:GXW36 HHS33:HHS36 HRO33:HRO36 IBK33:IBK36 ILG33:ILG36 IVC33:IVC36 JEY33:JEY36 JOU33:JOU36 JYQ33:JYQ36 KIM33:KIM36 KSI33:KSI36 LCE33:LCE36 LMA33:LMA36 LVW33:LVW36 MFS33:MFS36 MPO33:MPO36 MZK33:MZK36 NJG33:NJG36 NTC33:NTC36 OCY33:OCY36 OMU33:OMU36 OWQ33:OWQ36 PGM33:PGM36 PQI33:PQI36 QAE33:QAE36 QKA33:QKA36 QTW33:QTW36 RDS33:RDS36 RNO33:RNO36 RXK33:RXK36 SHG33:SHG36 SRC33:SRC36 TAY33:TAY36 TKU33:TKU36 TUQ33:TUQ36 UEM33:UEM36 UOI33:UOI36 UYE33:UYE36 VIA33:VIA36 VRW33:VRW36 WBS33:WBS36 WLO33:WLO36 WVK33:WVK36 C41:C44 IY41:IY44 SU41:SU44 ACQ41:ACQ44 AMM41:AMM44 AWI41:AWI44 BGE41:BGE44 BQA41:BQA44 BZW41:BZW44 CJS41:CJS44 CTO41:CTO44 DDK41:DDK44 DNG41:DNG44 DXC41:DXC44 EGY41:EGY44 EQU41:EQU44 FAQ41:FAQ44 FKM41:FKM44 FUI41:FUI44 GEE41:GEE44 GOA41:GOA44 GXW41:GXW44 HHS41:HHS44 HRO41:HRO44 IBK41:IBK44 ILG41:ILG44 IVC41:IVC44 JEY41:JEY44 JOU41:JOU44 JYQ41:JYQ44 KIM41:KIM44 KSI41:KSI44 LCE41:LCE44 LMA41:LMA44 LVW41:LVW44 MFS41:MFS44 MPO41:MPO44 MZK41:MZK44 NJG41:NJG44 NTC41:NTC44 OCY41:OCY44 OMU41:OMU44 OWQ41:OWQ44 PGM41:PGM44 PQI41:PQI44 QAE41:QAE44 QKA41:QKA44 QTW41:QTW44 RDS41:RDS44 RNO41:RNO44 RXK41:RXK44 SHG41:SHG44 SRC41:SRC44 TAY41:TAY44 TKU41:TKU44 TUQ41:TUQ44 UEM41:UEM44 UOI41:UOI44 UYE41:UYE44 VIA41:VIA44 VRW41:VRW44 WBS41:WBS44 WLO41:WLO44 WVK41:WVK44 C38:C3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Q26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WVY26 W26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21 I21 O21 T21" xr:uid="{2120BF18-EA4F-4FA8-BD39-9B74D2F7C45A}">
      <formula1>"□,■"</formula1>
    </dataValidation>
    <dataValidation type="list" allowBlank="1" showInputMessage="1" showErrorMessage="1" sqref="C49:C50" xr:uid="{4474F639-A3F6-4EF1-8D2C-8475D98090B8}">
      <formula1>"■,□"</formula1>
    </dataValidation>
  </dataValidations>
  <pageMargins left="0.70866141732283472" right="0.70866141732283472" top="0.74803149606299213" bottom="0.74803149606299213" header="0.31496062992125984" footer="0.31496062992125984"/>
  <pageSetup paperSize="9" scale="98" orientation="portrait" r:id="rId1"/>
  <headerFooter>
    <oddHeader>&amp;R&amp;"ＭＳ 明朝,標準"&amp;10ECJF-01-08</oddHeader>
  </headerFooter>
  <rowBreaks count="1" manualBreakCount="1">
    <brk id="50" max="3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65"/>
  <sheetViews>
    <sheetView topLeftCell="A7" workbookViewId="0">
      <selection activeCell="N55" sqref="N55"/>
    </sheetView>
  </sheetViews>
  <sheetFormatPr defaultColWidth="9" defaultRowHeight="16.5"/>
  <cols>
    <col min="1" max="1" width="1.625" style="1" customWidth="1"/>
    <col min="2" max="3" width="10.625" style="1" customWidth="1"/>
    <col min="4" max="28" width="2.625" style="1" customWidth="1"/>
    <col min="29" max="29" width="1.625" style="1" customWidth="1"/>
    <col min="30" max="16384" width="9" style="1"/>
  </cols>
  <sheetData>
    <row r="1" spans="2:28" ht="6" customHeight="1"/>
    <row r="2" spans="2:28" ht="18" customHeight="1">
      <c r="B2" s="1" t="s">
        <v>0</v>
      </c>
    </row>
    <row r="3" spans="2:28" ht="18" customHeight="1">
      <c r="B3" s="136" t="s">
        <v>1</v>
      </c>
      <c r="C3" s="137"/>
      <c r="D3" s="21"/>
      <c r="E3" s="144"/>
      <c r="F3" s="144"/>
      <c r="G3" s="144"/>
      <c r="H3" s="144"/>
      <c r="I3" s="22" t="s">
        <v>2</v>
      </c>
      <c r="J3" s="134"/>
      <c r="K3" s="135"/>
      <c r="L3" s="22" t="s">
        <v>3</v>
      </c>
      <c r="M3" s="144"/>
      <c r="N3" s="144"/>
      <c r="O3" s="144"/>
      <c r="P3" s="144"/>
      <c r="Q3" s="22" t="s">
        <v>2</v>
      </c>
      <c r="R3" s="135"/>
      <c r="S3" s="135"/>
      <c r="T3" s="22" t="s">
        <v>3</v>
      </c>
      <c r="U3" s="144"/>
      <c r="V3" s="144"/>
      <c r="W3" s="144"/>
      <c r="X3" s="144"/>
      <c r="Y3" s="22" t="s">
        <v>2</v>
      </c>
      <c r="Z3" s="134"/>
      <c r="AA3" s="135"/>
      <c r="AB3" s="23" t="s">
        <v>3</v>
      </c>
    </row>
    <row r="4" spans="2:28" ht="18" customHeight="1">
      <c r="B4" s="136" t="s">
        <v>4</v>
      </c>
      <c r="C4" s="137"/>
      <c r="D4" s="21"/>
      <c r="E4" s="138" t="s">
        <v>5</v>
      </c>
      <c r="F4" s="138"/>
      <c r="G4" s="138"/>
      <c r="H4" s="138"/>
      <c r="I4" s="22"/>
      <c r="J4" s="134"/>
      <c r="K4" s="135"/>
      <c r="L4" s="22" t="s">
        <v>6</v>
      </c>
      <c r="M4" s="22"/>
      <c r="N4" s="22"/>
      <c r="O4" s="22"/>
      <c r="P4" s="22"/>
      <c r="Q4" s="22"/>
      <c r="R4" s="22"/>
      <c r="S4" s="22"/>
      <c r="T4" s="22"/>
      <c r="U4" s="22"/>
      <c r="V4" s="22"/>
      <c r="W4" s="22"/>
      <c r="X4" s="22"/>
      <c r="Y4" s="22"/>
      <c r="Z4" s="22"/>
      <c r="AA4" s="22"/>
      <c r="AB4" s="23"/>
    </row>
    <row r="5" spans="2:28" ht="18.75" customHeight="1">
      <c r="B5" s="139" t="s">
        <v>7</v>
      </c>
      <c r="C5" s="140"/>
      <c r="G5" s="160" t="s">
        <v>8</v>
      </c>
      <c r="H5" s="160"/>
      <c r="I5" s="160"/>
      <c r="J5" s="160"/>
      <c r="K5" s="160"/>
      <c r="L5" s="160"/>
      <c r="M5" s="160"/>
      <c r="N5" s="142" t="s">
        <v>9</v>
      </c>
      <c r="O5" s="142"/>
      <c r="P5" s="142"/>
      <c r="Q5" s="142"/>
      <c r="R5" s="142"/>
      <c r="S5" s="142"/>
      <c r="T5" s="142"/>
      <c r="U5" s="142" t="s">
        <v>10</v>
      </c>
      <c r="V5" s="142"/>
      <c r="W5" s="142"/>
      <c r="X5" s="142"/>
      <c r="Y5" s="142"/>
      <c r="Z5" s="142"/>
      <c r="AA5" s="142"/>
      <c r="AB5" s="143"/>
    </row>
    <row r="6" spans="2:28" ht="18" customHeight="1">
      <c r="B6" s="32"/>
      <c r="C6" s="33"/>
      <c r="H6" s="29"/>
      <c r="I6" s="29"/>
      <c r="J6" s="29"/>
      <c r="K6" s="29"/>
      <c r="L6" s="29"/>
      <c r="M6" s="29"/>
      <c r="N6" s="142"/>
      <c r="O6" s="142"/>
      <c r="P6" s="142"/>
      <c r="Q6" s="142"/>
      <c r="R6" s="142"/>
      <c r="S6" s="142"/>
      <c r="T6" s="142"/>
      <c r="U6" s="142"/>
      <c r="V6" s="142"/>
      <c r="W6" s="142"/>
      <c r="X6" s="142"/>
      <c r="Y6" s="142"/>
      <c r="Z6" s="142"/>
      <c r="AA6" s="142"/>
      <c r="AB6" s="143"/>
    </row>
    <row r="7" spans="2:28" ht="18" customHeight="1">
      <c r="B7" s="32"/>
      <c r="C7" s="34" t="s">
        <v>11</v>
      </c>
      <c r="D7" s="30"/>
      <c r="G7" s="1" t="s">
        <v>2</v>
      </c>
      <c r="H7" s="133"/>
      <c r="I7" s="133"/>
      <c r="J7" s="133"/>
      <c r="K7" s="133"/>
      <c r="L7" s="132" t="s">
        <v>12</v>
      </c>
      <c r="M7" s="132"/>
      <c r="N7" s="1" t="s">
        <v>2</v>
      </c>
      <c r="O7" s="133"/>
      <c r="P7" s="133"/>
      <c r="Q7" s="133"/>
      <c r="R7" s="133"/>
      <c r="S7" s="132" t="s">
        <v>12</v>
      </c>
      <c r="T7" s="132"/>
      <c r="U7" s="1" t="s">
        <v>2</v>
      </c>
      <c r="V7" s="133"/>
      <c r="W7" s="133"/>
      <c r="X7" s="133"/>
      <c r="Y7" s="133"/>
      <c r="Z7" s="132" t="s">
        <v>12</v>
      </c>
      <c r="AA7" s="132"/>
      <c r="AB7" s="31"/>
    </row>
    <row r="8" spans="2:28" ht="18" customHeight="1">
      <c r="B8" s="32"/>
      <c r="C8" s="34" t="s">
        <v>13</v>
      </c>
      <c r="D8" s="145" t="s">
        <v>14</v>
      </c>
      <c r="E8" s="145"/>
      <c r="F8" s="145"/>
      <c r="G8" s="1" t="s">
        <v>2</v>
      </c>
      <c r="H8" s="133"/>
      <c r="I8" s="133"/>
      <c r="J8" s="133"/>
      <c r="K8" s="133"/>
      <c r="L8" s="132" t="s">
        <v>12</v>
      </c>
      <c r="M8" s="132"/>
      <c r="N8" s="1" t="s">
        <v>2</v>
      </c>
      <c r="O8" s="133"/>
      <c r="P8" s="133"/>
      <c r="Q8" s="133"/>
      <c r="R8" s="133"/>
      <c r="S8" s="132" t="s">
        <v>12</v>
      </c>
      <c r="T8" s="132"/>
      <c r="U8" s="1" t="s">
        <v>2</v>
      </c>
      <c r="V8" s="133"/>
      <c r="W8" s="133"/>
      <c r="X8" s="133"/>
      <c r="Y8" s="133"/>
      <c r="Z8" s="132" t="s">
        <v>12</v>
      </c>
      <c r="AA8" s="132"/>
      <c r="AB8" s="31"/>
    </row>
    <row r="9" spans="2:28" ht="18" customHeight="1">
      <c r="B9" s="32"/>
      <c r="C9" s="33"/>
      <c r="D9" s="145" t="s">
        <v>15</v>
      </c>
      <c r="E9" s="145"/>
      <c r="F9" s="145"/>
      <c r="G9" s="1" t="s">
        <v>2</v>
      </c>
      <c r="H9" s="133"/>
      <c r="I9" s="133"/>
      <c r="J9" s="133"/>
      <c r="K9" s="133"/>
      <c r="L9" s="132" t="s">
        <v>12</v>
      </c>
      <c r="M9" s="132"/>
      <c r="N9" s="1" t="s">
        <v>2</v>
      </c>
      <c r="O9" s="133"/>
      <c r="P9" s="133"/>
      <c r="Q9" s="133"/>
      <c r="R9" s="133"/>
      <c r="S9" s="132" t="s">
        <v>12</v>
      </c>
      <c r="T9" s="132"/>
      <c r="U9" s="1" t="s">
        <v>2</v>
      </c>
      <c r="V9" s="133"/>
      <c r="W9" s="133"/>
      <c r="X9" s="133"/>
      <c r="Y9" s="133"/>
      <c r="Z9" s="132" t="s">
        <v>12</v>
      </c>
      <c r="AA9" s="132"/>
      <c r="AB9" s="31"/>
    </row>
    <row r="10" spans="2:28" ht="18" customHeight="1">
      <c r="B10" s="32"/>
      <c r="C10" s="34" t="s">
        <v>16</v>
      </c>
      <c r="D10" s="145" t="s">
        <v>14</v>
      </c>
      <c r="E10" s="145"/>
      <c r="F10" s="145"/>
      <c r="G10" s="1" t="s">
        <v>2</v>
      </c>
      <c r="H10" s="133"/>
      <c r="I10" s="133"/>
      <c r="J10" s="133"/>
      <c r="K10" s="133"/>
      <c r="L10" s="132" t="s">
        <v>12</v>
      </c>
      <c r="M10" s="132"/>
      <c r="N10" s="1" t="s">
        <v>2</v>
      </c>
      <c r="O10" s="133"/>
      <c r="P10" s="133"/>
      <c r="Q10" s="133"/>
      <c r="R10" s="133"/>
      <c r="S10" s="132" t="s">
        <v>12</v>
      </c>
      <c r="T10" s="132"/>
      <c r="U10" s="1" t="s">
        <v>2</v>
      </c>
      <c r="V10" s="133"/>
      <c r="W10" s="133"/>
      <c r="X10" s="133"/>
      <c r="Y10" s="133"/>
      <c r="Z10" s="132" t="s">
        <v>12</v>
      </c>
      <c r="AA10" s="132"/>
      <c r="AB10" s="31"/>
    </row>
    <row r="11" spans="2:28" ht="18" customHeight="1">
      <c r="B11" s="35"/>
      <c r="C11" s="36"/>
      <c r="D11" s="153" t="s">
        <v>17</v>
      </c>
      <c r="E11" s="153"/>
      <c r="F11" s="153"/>
      <c r="G11" s="27" t="s">
        <v>2</v>
      </c>
      <c r="H11" s="154"/>
      <c r="I11" s="154"/>
      <c r="J11" s="154"/>
      <c r="K11" s="154"/>
      <c r="L11" s="155" t="s">
        <v>12</v>
      </c>
      <c r="M11" s="155"/>
      <c r="N11" s="27" t="s">
        <v>2</v>
      </c>
      <c r="O11" s="154"/>
      <c r="P11" s="154"/>
      <c r="Q11" s="154"/>
      <c r="R11" s="154"/>
      <c r="S11" s="155" t="s">
        <v>12</v>
      </c>
      <c r="T11" s="155"/>
      <c r="U11" s="27" t="s">
        <v>2</v>
      </c>
      <c r="V11" s="154"/>
      <c r="W11" s="154"/>
      <c r="X11" s="154"/>
      <c r="Y11" s="154"/>
      <c r="Z11" s="155" t="s">
        <v>12</v>
      </c>
      <c r="AA11" s="155"/>
      <c r="AB11" s="28"/>
    </row>
    <row r="12" spans="2:28" ht="18" customHeight="1">
      <c r="B12" s="146" t="s">
        <v>18</v>
      </c>
      <c r="C12" s="147"/>
      <c r="D12" s="25" t="s">
        <v>19</v>
      </c>
      <c r="E12" s="25"/>
      <c r="F12" s="25"/>
      <c r="G12" s="25"/>
      <c r="H12" s="25"/>
      <c r="I12" s="25"/>
      <c r="J12" s="25"/>
      <c r="K12" s="25"/>
      <c r="L12" s="25"/>
      <c r="M12" s="25"/>
      <c r="N12" s="25"/>
      <c r="O12" s="25"/>
      <c r="P12" s="25"/>
      <c r="Q12" s="25"/>
      <c r="R12" s="25"/>
      <c r="S12" s="25"/>
      <c r="T12" s="25"/>
      <c r="U12" s="25"/>
      <c r="V12" s="25"/>
      <c r="W12" s="25"/>
      <c r="X12" s="25"/>
      <c r="Y12" s="25"/>
      <c r="Z12" s="25"/>
      <c r="AA12" s="25"/>
      <c r="AB12" s="26"/>
    </row>
    <row r="13" spans="2:28" ht="18" customHeight="1">
      <c r="B13" s="148"/>
      <c r="C13" s="149"/>
      <c r="E13" s="37" t="s">
        <v>87</v>
      </c>
      <c r="F13" s="150" t="s">
        <v>20</v>
      </c>
      <c r="G13" s="150"/>
      <c r="H13" s="150"/>
      <c r="I13" s="150"/>
      <c r="J13" s="150"/>
      <c r="K13" s="150"/>
      <c r="L13" s="150"/>
      <c r="M13" s="37" t="s">
        <v>87</v>
      </c>
      <c r="N13" s="150" t="s">
        <v>21</v>
      </c>
      <c r="O13" s="150"/>
      <c r="P13" s="150"/>
      <c r="Q13" s="150"/>
      <c r="R13" s="150"/>
      <c r="S13" s="150"/>
      <c r="T13" s="150"/>
      <c r="U13" s="37" t="s">
        <v>87</v>
      </c>
      <c r="V13" s="150" t="s">
        <v>22</v>
      </c>
      <c r="W13" s="150"/>
      <c r="X13" s="150"/>
      <c r="Y13" s="150"/>
      <c r="Z13" s="150"/>
      <c r="AA13" s="150"/>
      <c r="AB13" s="151"/>
    </row>
    <row r="14" spans="2:28" ht="18" customHeight="1">
      <c r="B14" s="32"/>
      <c r="C14" s="33"/>
      <c r="E14" s="37" t="s">
        <v>87</v>
      </c>
      <c r="F14" s="150" t="s">
        <v>23</v>
      </c>
      <c r="G14" s="150"/>
      <c r="H14" s="150"/>
      <c r="I14" s="150"/>
      <c r="J14" s="150"/>
      <c r="K14" s="150"/>
      <c r="L14" s="150"/>
      <c r="AB14" s="31"/>
    </row>
    <row r="15" spans="2:28" ht="18" customHeight="1">
      <c r="B15" s="32"/>
      <c r="C15" s="33"/>
      <c r="D15" s="1" t="s">
        <v>24</v>
      </c>
      <c r="AB15" s="31"/>
    </row>
    <row r="16" spans="2:28" ht="18" customHeight="1">
      <c r="B16" s="32"/>
      <c r="C16" s="33"/>
      <c r="F16" s="1" t="s">
        <v>25</v>
      </c>
      <c r="J16" s="37" t="s">
        <v>87</v>
      </c>
      <c r="K16" s="1" t="s">
        <v>138</v>
      </c>
      <c r="AB16" s="31"/>
    </row>
    <row r="17" spans="2:30" ht="18" customHeight="1">
      <c r="B17" s="32"/>
      <c r="C17" s="33"/>
      <c r="J17" s="37" t="s">
        <v>87</v>
      </c>
      <c r="K17" s="1" t="s">
        <v>139</v>
      </c>
      <c r="AB17" s="31"/>
    </row>
    <row r="18" spans="2:30" ht="18" customHeight="1">
      <c r="B18" s="32"/>
      <c r="C18" s="33"/>
      <c r="J18" s="37" t="s">
        <v>87</v>
      </c>
      <c r="K18" s="1" t="s">
        <v>140</v>
      </c>
      <c r="AB18" s="31"/>
    </row>
    <row r="19" spans="2:30" ht="18" customHeight="1">
      <c r="B19" s="32"/>
      <c r="C19" s="33"/>
      <c r="K19" s="1" t="s">
        <v>2</v>
      </c>
      <c r="L19" s="152"/>
      <c r="M19" s="152"/>
      <c r="N19" s="152"/>
      <c r="O19" s="152"/>
      <c r="P19" s="152"/>
      <c r="Q19" s="152"/>
      <c r="R19" s="152"/>
      <c r="S19" s="152"/>
      <c r="T19" s="152"/>
      <c r="U19" s="152"/>
      <c r="V19" s="152"/>
      <c r="W19" s="152"/>
      <c r="X19" s="152"/>
      <c r="Y19" s="152"/>
      <c r="Z19" s="152"/>
      <c r="AA19" s="1" t="s">
        <v>3</v>
      </c>
      <c r="AB19" s="31"/>
    </row>
    <row r="20" spans="2:30" ht="18" customHeight="1">
      <c r="B20" s="32"/>
      <c r="C20" s="33"/>
      <c r="F20" s="1" t="s">
        <v>29</v>
      </c>
      <c r="AB20" s="31"/>
    </row>
    <row r="21" spans="2:30" ht="18" customHeight="1">
      <c r="B21" s="32"/>
      <c r="C21" s="33"/>
      <c r="F21" s="38" t="s">
        <v>141</v>
      </c>
      <c r="AB21" s="31"/>
    </row>
    <row r="22" spans="2:30" ht="18" customHeight="1">
      <c r="B22" s="32"/>
      <c r="C22" s="33"/>
      <c r="J22" s="37" t="s">
        <v>87</v>
      </c>
      <c r="K22" s="1" t="s">
        <v>142</v>
      </c>
      <c r="AB22" s="31"/>
    </row>
    <row r="23" spans="2:30" ht="18" customHeight="1">
      <c r="B23" s="32"/>
      <c r="C23" s="33"/>
      <c r="J23" s="37" t="s">
        <v>87</v>
      </c>
      <c r="K23" s="1" t="s">
        <v>143</v>
      </c>
      <c r="AB23" s="31"/>
    </row>
    <row r="24" spans="2:30" ht="18" customHeight="1">
      <c r="B24" s="32"/>
      <c r="C24" s="33"/>
      <c r="J24" s="37" t="s">
        <v>87</v>
      </c>
      <c r="K24" s="1" t="s">
        <v>140</v>
      </c>
      <c r="AB24" s="31"/>
    </row>
    <row r="25" spans="2:30" ht="18" customHeight="1">
      <c r="B25" s="32"/>
      <c r="C25" s="33"/>
      <c r="K25" s="1" t="s">
        <v>2</v>
      </c>
      <c r="L25" s="152"/>
      <c r="M25" s="152"/>
      <c r="N25" s="152"/>
      <c r="O25" s="152"/>
      <c r="P25" s="152"/>
      <c r="Q25" s="152"/>
      <c r="R25" s="152"/>
      <c r="S25" s="152"/>
      <c r="T25" s="152"/>
      <c r="U25" s="152"/>
      <c r="V25" s="152"/>
      <c r="W25" s="152"/>
      <c r="X25" s="152"/>
      <c r="Y25" s="152"/>
      <c r="Z25" s="152"/>
      <c r="AA25" s="1" t="s">
        <v>3</v>
      </c>
      <c r="AB25" s="31"/>
    </row>
    <row r="26" spans="2:30" ht="18" customHeight="1">
      <c r="B26" s="32"/>
      <c r="C26" s="33"/>
      <c r="F26" s="1" t="s">
        <v>144</v>
      </c>
      <c r="AB26" s="31"/>
    </row>
    <row r="27" spans="2:30" ht="18" customHeight="1">
      <c r="B27" s="32"/>
      <c r="C27" s="33"/>
      <c r="J27" s="37" t="s">
        <v>87</v>
      </c>
      <c r="K27" s="1" t="s">
        <v>145</v>
      </c>
      <c r="AB27" s="31"/>
    </row>
    <row r="28" spans="2:30" ht="18" customHeight="1">
      <c r="B28" s="32"/>
      <c r="C28" s="33"/>
      <c r="J28" s="37" t="s">
        <v>87</v>
      </c>
      <c r="K28" s="1" t="s">
        <v>146</v>
      </c>
      <c r="AB28" s="31"/>
    </row>
    <row r="29" spans="2:30" ht="18" customHeight="1">
      <c r="B29" s="32"/>
      <c r="C29" s="33"/>
      <c r="J29" s="37" t="s">
        <v>87</v>
      </c>
      <c r="K29" s="1" t="s">
        <v>140</v>
      </c>
      <c r="AB29" s="31"/>
    </row>
    <row r="30" spans="2:30" ht="18" customHeight="1">
      <c r="B30" s="32"/>
      <c r="C30" s="33"/>
      <c r="K30" s="1" t="s">
        <v>2</v>
      </c>
      <c r="L30" s="152"/>
      <c r="M30" s="152"/>
      <c r="N30" s="152"/>
      <c r="O30" s="152"/>
      <c r="P30" s="152"/>
      <c r="Q30" s="152"/>
      <c r="R30" s="152"/>
      <c r="S30" s="152"/>
      <c r="T30" s="152"/>
      <c r="U30" s="152"/>
      <c r="V30" s="152"/>
      <c r="W30" s="152"/>
      <c r="X30" s="152"/>
      <c r="Y30" s="152"/>
      <c r="Z30" s="152"/>
      <c r="AA30" s="1" t="s">
        <v>3</v>
      </c>
      <c r="AB30" s="31"/>
    </row>
    <row r="31" spans="2:30" ht="18" customHeight="1">
      <c r="B31" s="32"/>
      <c r="C31" s="33"/>
      <c r="J31" s="1" t="s">
        <v>36</v>
      </c>
      <c r="W31" s="1" t="s">
        <v>2</v>
      </c>
      <c r="X31" s="152"/>
      <c r="Y31" s="152"/>
      <c r="Z31" s="152"/>
      <c r="AA31" s="1" t="s">
        <v>3</v>
      </c>
      <c r="AB31" s="31"/>
      <c r="AD31" s="1" t="s">
        <v>147</v>
      </c>
    </row>
    <row r="32" spans="2:30" ht="18" customHeight="1">
      <c r="B32" s="32"/>
      <c r="C32" s="33"/>
      <c r="F32" s="1" t="s">
        <v>111</v>
      </c>
      <c r="AB32" s="31"/>
    </row>
    <row r="33" spans="2:30" ht="18" customHeight="1">
      <c r="B33" s="32"/>
      <c r="C33" s="33"/>
      <c r="J33" s="37" t="s">
        <v>87</v>
      </c>
      <c r="K33" s="1" t="s">
        <v>112</v>
      </c>
      <c r="AB33" s="31"/>
      <c r="AD33" s="1" t="s">
        <v>148</v>
      </c>
    </row>
    <row r="34" spans="2:30" ht="18" customHeight="1">
      <c r="B34" s="32"/>
      <c r="C34" s="33"/>
      <c r="J34" s="37" t="s">
        <v>87</v>
      </c>
      <c r="K34" s="1" t="s">
        <v>114</v>
      </c>
      <c r="AB34" s="31"/>
      <c r="AD34" s="1" t="s">
        <v>149</v>
      </c>
    </row>
    <row r="35" spans="2:30" ht="9.9499999999999993" customHeight="1">
      <c r="B35" s="32"/>
      <c r="C35" s="33"/>
      <c r="AB35" s="31"/>
    </row>
    <row r="36" spans="2:30" ht="18" customHeight="1">
      <c r="B36" s="32"/>
      <c r="C36" s="33"/>
      <c r="E36" s="156" t="s">
        <v>37</v>
      </c>
      <c r="F36" s="138"/>
      <c r="G36" s="138"/>
      <c r="H36" s="138"/>
      <c r="I36" s="138"/>
      <c r="J36" s="138"/>
      <c r="K36" s="138"/>
      <c r="L36" s="138"/>
      <c r="M36" s="138"/>
      <c r="N36" s="138"/>
      <c r="O36" s="138"/>
      <c r="P36" s="138"/>
      <c r="Q36" s="138"/>
      <c r="R36" s="138"/>
      <c r="S36" s="138"/>
      <c r="T36" s="138"/>
      <c r="U36" s="138"/>
      <c r="V36" s="138"/>
      <c r="W36" s="138"/>
      <c r="X36" s="138"/>
      <c r="Y36" s="138"/>
      <c r="Z36" s="138"/>
      <c r="AA36" s="157"/>
      <c r="AB36" s="31"/>
    </row>
    <row r="37" spans="2:30" ht="32.25" customHeight="1">
      <c r="B37" s="32"/>
      <c r="C37" s="33"/>
      <c r="E37" s="48"/>
      <c r="J37" s="201" t="s">
        <v>116</v>
      </c>
      <c r="K37" s="202"/>
      <c r="L37" s="202"/>
      <c r="M37" s="203"/>
      <c r="N37" s="201" t="s">
        <v>117</v>
      </c>
      <c r="O37" s="202"/>
      <c r="P37" s="202"/>
      <c r="Q37" s="203"/>
      <c r="R37" s="201" t="s">
        <v>118</v>
      </c>
      <c r="S37" s="160"/>
      <c r="T37" s="160"/>
      <c r="U37" s="161"/>
      <c r="V37" s="201" t="s">
        <v>119</v>
      </c>
      <c r="W37" s="160"/>
      <c r="X37" s="160"/>
      <c r="Y37" s="161"/>
      <c r="Z37" s="197" t="s">
        <v>42</v>
      </c>
      <c r="AA37" s="197"/>
      <c r="AB37" s="31"/>
    </row>
    <row r="38" spans="2:30" ht="18" customHeight="1">
      <c r="B38" s="32"/>
      <c r="C38" s="33"/>
      <c r="E38" s="47"/>
      <c r="F38" s="27"/>
      <c r="G38" s="27"/>
      <c r="H38" s="27"/>
      <c r="I38" s="27"/>
      <c r="J38" s="204" t="s">
        <v>120</v>
      </c>
      <c r="K38" s="141"/>
      <c r="L38" s="141"/>
      <c r="M38" s="205"/>
      <c r="N38" s="204" t="s">
        <v>120</v>
      </c>
      <c r="O38" s="141"/>
      <c r="P38" s="141"/>
      <c r="Q38" s="205"/>
      <c r="R38" s="204" t="s">
        <v>120</v>
      </c>
      <c r="S38" s="141"/>
      <c r="T38" s="141"/>
      <c r="U38" s="205"/>
      <c r="V38" s="206" t="s">
        <v>120</v>
      </c>
      <c r="W38" s="207"/>
      <c r="X38" s="207"/>
      <c r="Y38" s="208"/>
      <c r="Z38" s="158"/>
      <c r="AA38" s="158"/>
      <c r="AB38" s="31"/>
    </row>
    <row r="39" spans="2:30" ht="18" customHeight="1">
      <c r="B39" s="32"/>
      <c r="C39" s="33"/>
      <c r="E39" s="173" t="s">
        <v>121</v>
      </c>
      <c r="F39" s="174"/>
      <c r="G39" s="174"/>
      <c r="H39" s="174"/>
      <c r="I39" s="175"/>
      <c r="J39" s="193"/>
      <c r="K39" s="194"/>
      <c r="L39" s="194"/>
      <c r="M39" s="195"/>
      <c r="N39" s="193"/>
      <c r="O39" s="194"/>
      <c r="P39" s="194"/>
      <c r="Q39" s="195"/>
      <c r="R39" s="193"/>
      <c r="S39" s="194"/>
      <c r="T39" s="194"/>
      <c r="U39" s="195"/>
      <c r="V39" s="193"/>
      <c r="W39" s="194"/>
      <c r="X39" s="194"/>
      <c r="Y39" s="195"/>
      <c r="Z39" s="163" t="str">
        <f>IF(J39="","",ROUNDUP(R39/V39,1))</f>
        <v/>
      </c>
      <c r="AA39" s="163"/>
      <c r="AB39" s="31"/>
    </row>
    <row r="40" spans="2:30" ht="18" customHeight="1">
      <c r="B40" s="32"/>
      <c r="C40" s="33"/>
      <c r="E40" s="173" t="s">
        <v>122</v>
      </c>
      <c r="F40" s="174"/>
      <c r="G40" s="174"/>
      <c r="H40" s="174"/>
      <c r="I40" s="175"/>
      <c r="J40" s="193"/>
      <c r="K40" s="194"/>
      <c r="L40" s="194"/>
      <c r="M40" s="195"/>
      <c r="N40" s="193"/>
      <c r="O40" s="194"/>
      <c r="P40" s="194"/>
      <c r="Q40" s="195"/>
      <c r="R40" s="193"/>
      <c r="S40" s="194"/>
      <c r="T40" s="194"/>
      <c r="U40" s="195"/>
      <c r="V40" s="193"/>
      <c r="W40" s="194"/>
      <c r="X40" s="194"/>
      <c r="Y40" s="195"/>
      <c r="Z40" s="163" t="str">
        <f>IF(J40="","",ROUNDUP(R40/V40,1))</f>
        <v/>
      </c>
      <c r="AA40" s="163"/>
      <c r="AB40" s="31"/>
      <c r="AD40" s="62" t="s">
        <v>123</v>
      </c>
    </row>
    <row r="41" spans="2:30" ht="18" customHeight="1">
      <c r="B41" s="32"/>
      <c r="C41" s="33"/>
      <c r="E41" s="173" t="s">
        <v>124</v>
      </c>
      <c r="F41" s="174"/>
      <c r="G41" s="174"/>
      <c r="H41" s="174"/>
      <c r="I41" s="175"/>
      <c r="J41" s="193"/>
      <c r="K41" s="194"/>
      <c r="L41" s="194"/>
      <c r="M41" s="195"/>
      <c r="N41" s="193"/>
      <c r="O41" s="194"/>
      <c r="P41" s="194"/>
      <c r="Q41" s="195"/>
      <c r="R41" s="193"/>
      <c r="S41" s="194"/>
      <c r="T41" s="194"/>
      <c r="U41" s="195"/>
      <c r="V41" s="193"/>
      <c r="W41" s="194"/>
      <c r="X41" s="194"/>
      <c r="Y41" s="195"/>
      <c r="Z41" s="168"/>
      <c r="AA41" s="168"/>
      <c r="AB41" s="31"/>
      <c r="AD41" s="62" t="s">
        <v>125</v>
      </c>
    </row>
    <row r="42" spans="2:30" ht="18" customHeight="1">
      <c r="B42" s="32"/>
      <c r="C42" s="33"/>
      <c r="E42" s="156" t="s">
        <v>48</v>
      </c>
      <c r="F42" s="138"/>
      <c r="G42" s="138"/>
      <c r="H42" s="138"/>
      <c r="I42" s="157"/>
      <c r="J42" s="209">
        <f>SUM(J39:M41)</f>
        <v>0</v>
      </c>
      <c r="K42" s="210"/>
      <c r="L42" s="210"/>
      <c r="M42" s="211"/>
      <c r="N42" s="209">
        <f>SUM(N39:Q41)</f>
        <v>0</v>
      </c>
      <c r="O42" s="210"/>
      <c r="P42" s="210"/>
      <c r="Q42" s="211"/>
      <c r="R42" s="209">
        <f>SUM(R39:U41)</f>
        <v>0</v>
      </c>
      <c r="S42" s="210"/>
      <c r="T42" s="210"/>
      <c r="U42" s="211"/>
      <c r="V42" s="209">
        <f>SUM(V39:Y41)</f>
        <v>0</v>
      </c>
      <c r="W42" s="210"/>
      <c r="X42" s="210"/>
      <c r="Y42" s="211"/>
      <c r="Z42" s="163" t="e">
        <f>IF(J42="","",ROUNDUP(R42/V42,1))</f>
        <v>#DIV/0!</v>
      </c>
      <c r="AA42" s="163"/>
      <c r="AB42" s="31"/>
    </row>
    <row r="43" spans="2:30" ht="18" customHeight="1">
      <c r="B43" s="32"/>
      <c r="C43" s="33"/>
      <c r="E43" s="198" t="s">
        <v>126</v>
      </c>
      <c r="F43" s="199"/>
      <c r="G43" s="199"/>
      <c r="H43" s="199"/>
      <c r="I43" s="199"/>
      <c r="J43" s="199"/>
      <c r="K43" s="199"/>
      <c r="L43" s="199"/>
      <c r="M43" s="199"/>
      <c r="N43" s="199"/>
      <c r="O43" s="199"/>
      <c r="P43" s="199"/>
      <c r="Q43" s="199"/>
      <c r="R43" s="199"/>
      <c r="S43" s="199"/>
      <c r="T43" s="199"/>
      <c r="U43" s="199"/>
      <c r="V43" s="199"/>
      <c r="W43" s="199"/>
      <c r="X43" s="199"/>
      <c r="Y43" s="200"/>
      <c r="Z43" s="212"/>
      <c r="AA43" s="213"/>
      <c r="AB43" s="31"/>
    </row>
    <row r="44" spans="2:30" ht="6" customHeight="1">
      <c r="B44" s="32"/>
      <c r="C44" s="33"/>
      <c r="AB44" s="31"/>
    </row>
    <row r="45" spans="2:30" ht="18" customHeight="1">
      <c r="B45" s="32"/>
      <c r="C45" s="33"/>
      <c r="E45" s="156" t="s">
        <v>127</v>
      </c>
      <c r="F45" s="138"/>
      <c r="G45" s="138"/>
      <c r="H45" s="138"/>
      <c r="I45" s="138"/>
      <c r="J45" s="138"/>
      <c r="K45" s="138"/>
      <c r="L45" s="138"/>
      <c r="M45" s="138"/>
      <c r="N45" s="138"/>
      <c r="O45" s="138"/>
      <c r="P45" s="138"/>
      <c r="Q45" s="138"/>
      <c r="R45" s="138"/>
      <c r="S45" s="138"/>
      <c r="T45" s="138"/>
      <c r="U45" s="138"/>
      <c r="V45" s="138"/>
      <c r="W45" s="138"/>
      <c r="X45" s="138"/>
      <c r="Y45" s="138"/>
      <c r="Z45" s="138"/>
      <c r="AA45" s="157"/>
      <c r="AB45" s="31"/>
    </row>
    <row r="46" spans="2:30" s="42" customFormat="1" ht="18" customHeight="1">
      <c r="B46" s="49"/>
      <c r="C46" s="50"/>
      <c r="E46" s="40"/>
      <c r="F46" s="41"/>
      <c r="G46" s="41"/>
      <c r="H46" s="41"/>
      <c r="I46" s="41"/>
      <c r="J46" s="51"/>
      <c r="K46" s="51"/>
      <c r="L46" s="52"/>
      <c r="M46" s="158" t="s">
        <v>128</v>
      </c>
      <c r="N46" s="158"/>
      <c r="O46" s="158"/>
      <c r="P46" s="158"/>
      <c r="Q46" s="158" t="s">
        <v>150</v>
      </c>
      <c r="R46" s="158"/>
      <c r="S46" s="158"/>
      <c r="T46" s="158"/>
      <c r="U46" s="158" t="s">
        <v>151</v>
      </c>
      <c r="V46" s="158"/>
      <c r="W46" s="158"/>
      <c r="X46" s="158"/>
      <c r="Y46" s="158" t="s">
        <v>131</v>
      </c>
      <c r="Z46" s="158"/>
      <c r="AA46" s="158"/>
      <c r="AB46" s="53"/>
    </row>
    <row r="47" spans="2:30" s="42" customFormat="1" ht="18" customHeight="1">
      <c r="B47" s="49"/>
      <c r="C47" s="50"/>
      <c r="E47" s="156" t="s">
        <v>152</v>
      </c>
      <c r="F47" s="138"/>
      <c r="G47" s="138"/>
      <c r="H47" s="138"/>
      <c r="I47" s="138"/>
      <c r="J47" s="138"/>
      <c r="K47" s="138"/>
      <c r="L47" s="157"/>
      <c r="M47" s="196"/>
      <c r="N47" s="196"/>
      <c r="O47" s="196"/>
      <c r="P47" s="196"/>
      <c r="Q47" s="196"/>
      <c r="R47" s="196"/>
      <c r="S47" s="196"/>
      <c r="T47" s="196"/>
      <c r="U47" s="196"/>
      <c r="V47" s="196"/>
      <c r="W47" s="196"/>
      <c r="X47" s="196"/>
      <c r="Y47" s="196"/>
      <c r="Z47" s="196"/>
      <c r="AA47" s="196"/>
      <c r="AB47" s="53"/>
      <c r="AD47" s="62" t="s">
        <v>133</v>
      </c>
    </row>
    <row r="48" spans="2:30" ht="18" customHeight="1">
      <c r="B48" s="32"/>
      <c r="C48" s="33"/>
      <c r="E48" s="156" t="s">
        <v>153</v>
      </c>
      <c r="F48" s="138"/>
      <c r="G48" s="138"/>
      <c r="H48" s="138"/>
      <c r="I48" s="138"/>
      <c r="J48" s="138"/>
      <c r="K48" s="138"/>
      <c r="L48" s="157"/>
      <c r="M48" s="196"/>
      <c r="N48" s="196"/>
      <c r="O48" s="196"/>
      <c r="P48" s="196"/>
      <c r="Q48" s="196"/>
      <c r="R48" s="196"/>
      <c r="S48" s="196"/>
      <c r="T48" s="196"/>
      <c r="U48" s="196"/>
      <c r="V48" s="196"/>
      <c r="W48" s="196"/>
      <c r="X48" s="196"/>
      <c r="Y48" s="196"/>
      <c r="Z48" s="196"/>
      <c r="AA48" s="196"/>
      <c r="AB48" s="31"/>
      <c r="AD48" s="62" t="s">
        <v>133</v>
      </c>
    </row>
    <row r="49" spans="2:28" ht="6" customHeight="1">
      <c r="B49" s="35"/>
      <c r="C49" s="36"/>
      <c r="D49" s="27"/>
      <c r="E49" s="27"/>
      <c r="F49" s="27"/>
      <c r="G49" s="27"/>
      <c r="H49" s="27"/>
      <c r="I49" s="27"/>
      <c r="J49" s="27"/>
      <c r="K49" s="27"/>
      <c r="L49" s="27"/>
      <c r="M49" s="27"/>
      <c r="N49" s="27"/>
      <c r="O49" s="27"/>
      <c r="P49" s="27"/>
      <c r="Q49" s="39"/>
      <c r="R49" s="39"/>
      <c r="S49" s="27"/>
      <c r="T49" s="39"/>
      <c r="U49" s="39"/>
      <c r="V49" s="27"/>
      <c r="W49" s="27"/>
      <c r="X49" s="27"/>
      <c r="Y49" s="27"/>
      <c r="Z49" s="27"/>
      <c r="AA49" s="27"/>
      <c r="AB49" s="28"/>
    </row>
    <row r="50" spans="2:28" ht="9.9499999999999993" customHeight="1"/>
    <row r="51" spans="2:28" ht="18" customHeight="1"/>
    <row r="52" spans="2:28" ht="18" customHeight="1"/>
    <row r="53" spans="2:28" ht="18" customHeight="1"/>
    <row r="54" spans="2:28" ht="18" customHeight="1"/>
    <row r="55" spans="2:28" ht="18" customHeight="1"/>
    <row r="56" spans="2:28" ht="18" customHeight="1"/>
    <row r="57" spans="2:28" ht="18" customHeight="1"/>
    <row r="58" spans="2:28" ht="18" customHeight="1"/>
    <row r="59" spans="2:28" ht="18" customHeight="1"/>
    <row r="60" spans="2:28" ht="18" customHeight="1"/>
    <row r="61" spans="2:28" ht="18" customHeight="1"/>
    <row r="62" spans="2:28" ht="18" customHeight="1"/>
    <row r="63" spans="2:28" ht="18" customHeight="1"/>
    <row r="64" spans="2:28" ht="18" customHeight="1"/>
    <row r="65" ht="18" customHeight="1"/>
  </sheetData>
  <mergeCells count="108">
    <mergeCell ref="U47:X47"/>
    <mergeCell ref="Y47:AA47"/>
    <mergeCell ref="E39:I39"/>
    <mergeCell ref="E40:I40"/>
    <mergeCell ref="E41:I41"/>
    <mergeCell ref="E42:I42"/>
    <mergeCell ref="E47:L47"/>
    <mergeCell ref="E48:L48"/>
    <mergeCell ref="M48:P48"/>
    <mergeCell ref="J41:M41"/>
    <mergeCell ref="N41:Q41"/>
    <mergeCell ref="E45:AA45"/>
    <mergeCell ref="Z40:AA40"/>
    <mergeCell ref="Z41:AA41"/>
    <mergeCell ref="Z42:AA42"/>
    <mergeCell ref="Z39:AA39"/>
    <mergeCell ref="Q48:T48"/>
    <mergeCell ref="U48:X48"/>
    <mergeCell ref="Y48:AA48"/>
    <mergeCell ref="Z43:AA43"/>
    <mergeCell ref="Y46:AA46"/>
    <mergeCell ref="M46:P46"/>
    <mergeCell ref="Q46:T46"/>
    <mergeCell ref="U46:X46"/>
    <mergeCell ref="M47:P47"/>
    <mergeCell ref="Q47:T47"/>
    <mergeCell ref="Z37:AA38"/>
    <mergeCell ref="E43:Y43"/>
    <mergeCell ref="J37:M37"/>
    <mergeCell ref="N37:Q37"/>
    <mergeCell ref="R37:U37"/>
    <mergeCell ref="V37:Y37"/>
    <mergeCell ref="J38:M38"/>
    <mergeCell ref="N38:Q38"/>
    <mergeCell ref="R38:U38"/>
    <mergeCell ref="V38:Y38"/>
    <mergeCell ref="J39:M39"/>
    <mergeCell ref="N39:Q39"/>
    <mergeCell ref="R41:U41"/>
    <mergeCell ref="V41:Y41"/>
    <mergeCell ref="J42:M42"/>
    <mergeCell ref="N42:Q42"/>
    <mergeCell ref="R42:U42"/>
    <mergeCell ref="V42:Y42"/>
    <mergeCell ref="R39:U39"/>
    <mergeCell ref="V39:Y39"/>
    <mergeCell ref="J40:M40"/>
    <mergeCell ref="N40:Q40"/>
    <mergeCell ref="R40:U40"/>
    <mergeCell ref="V40:Y40"/>
    <mergeCell ref="L25:Z25"/>
    <mergeCell ref="L30:Z30"/>
    <mergeCell ref="X31:Z31"/>
    <mergeCell ref="E36:AA36"/>
    <mergeCell ref="N13:T13"/>
    <mergeCell ref="V13:AB13"/>
    <mergeCell ref="F14:L14"/>
    <mergeCell ref="L19:Z19"/>
    <mergeCell ref="B12:C13"/>
    <mergeCell ref="F13:L13"/>
    <mergeCell ref="V10:Y10"/>
    <mergeCell ref="Z10:AA10"/>
    <mergeCell ref="D11:F11"/>
    <mergeCell ref="H11:K11"/>
    <mergeCell ref="L11:M11"/>
    <mergeCell ref="O11:R11"/>
    <mergeCell ref="S11:T11"/>
    <mergeCell ref="V11:Y11"/>
    <mergeCell ref="Z11:AA11"/>
    <mergeCell ref="D10:F10"/>
    <mergeCell ref="H10:K10"/>
    <mergeCell ref="L10:M10"/>
    <mergeCell ref="O10:R10"/>
    <mergeCell ref="S10:T10"/>
    <mergeCell ref="O7:R7"/>
    <mergeCell ref="S7:T7"/>
    <mergeCell ref="V7:Y7"/>
    <mergeCell ref="Z7:AA7"/>
    <mergeCell ref="N5:T6"/>
    <mergeCell ref="D9:F9"/>
    <mergeCell ref="D8:F8"/>
    <mergeCell ref="G5:M5"/>
    <mergeCell ref="L7:M7"/>
    <mergeCell ref="H7:K7"/>
    <mergeCell ref="H8:K8"/>
    <mergeCell ref="L8:M8"/>
    <mergeCell ref="O8:R8"/>
    <mergeCell ref="S8:T8"/>
    <mergeCell ref="V8:Y8"/>
    <mergeCell ref="Z8:AA8"/>
    <mergeCell ref="H9:K9"/>
    <mergeCell ref="L9:M9"/>
    <mergeCell ref="O9:R9"/>
    <mergeCell ref="S9:T9"/>
    <mergeCell ref="V9:Y9"/>
    <mergeCell ref="Z9:AA9"/>
    <mergeCell ref="Z3:AA3"/>
    <mergeCell ref="E4:H4"/>
    <mergeCell ref="J4:K4"/>
    <mergeCell ref="U5:AB6"/>
    <mergeCell ref="B3:C3"/>
    <mergeCell ref="B4:C4"/>
    <mergeCell ref="B5:C5"/>
    <mergeCell ref="E3:H3"/>
    <mergeCell ref="J3:K3"/>
    <mergeCell ref="M3:P3"/>
    <mergeCell ref="R3:S3"/>
    <mergeCell ref="U3:X3"/>
  </mergeCells>
  <phoneticPr fontId="1"/>
  <conditionalFormatting sqref="H7 L7">
    <cfRule type="duplicateValues" dxfId="31" priority="19"/>
  </conditionalFormatting>
  <conditionalFormatting sqref="H8 L8">
    <cfRule type="duplicateValues" dxfId="30" priority="12"/>
  </conditionalFormatting>
  <conditionalFormatting sqref="H9 L9">
    <cfRule type="duplicateValues" dxfId="29" priority="9"/>
  </conditionalFormatting>
  <conditionalFormatting sqref="H10 L10">
    <cfRule type="duplicateValues" dxfId="28" priority="6"/>
  </conditionalFormatting>
  <conditionalFormatting sqref="H11 L11">
    <cfRule type="duplicateValues" dxfId="27" priority="3"/>
  </conditionalFormatting>
  <conditionalFormatting sqref="O7 S7">
    <cfRule type="duplicateValues" dxfId="26" priority="14"/>
  </conditionalFormatting>
  <conditionalFormatting sqref="O8 S8">
    <cfRule type="duplicateValues" dxfId="25" priority="11"/>
  </conditionalFormatting>
  <conditionalFormatting sqref="O9 S9">
    <cfRule type="duplicateValues" dxfId="24" priority="8"/>
  </conditionalFormatting>
  <conditionalFormatting sqref="O10 S10">
    <cfRule type="duplicateValues" dxfId="23" priority="5"/>
  </conditionalFormatting>
  <conditionalFormatting sqref="O11 S11">
    <cfRule type="duplicateValues" dxfId="22" priority="2"/>
  </conditionalFormatting>
  <conditionalFormatting sqref="V7 Z7">
    <cfRule type="duplicateValues" dxfId="21" priority="13"/>
  </conditionalFormatting>
  <conditionalFormatting sqref="V8 Z8">
    <cfRule type="duplicateValues" dxfId="20" priority="10"/>
  </conditionalFormatting>
  <conditionalFormatting sqref="V9 Z9">
    <cfRule type="duplicateValues" dxfId="19" priority="7"/>
  </conditionalFormatting>
  <conditionalFormatting sqref="V10 Z10">
    <cfRule type="duplicateValues" dxfId="18" priority="4"/>
  </conditionalFormatting>
  <conditionalFormatting sqref="V11 Z11">
    <cfRule type="duplicateValues" dxfId="17" priority="1"/>
  </conditionalFormatting>
  <conditionalFormatting sqref="AB7">
    <cfRule type="duplicateValues" dxfId="16" priority="15"/>
  </conditionalFormatting>
  <dataValidations count="2">
    <dataValidation type="list" allowBlank="1" showInputMessage="1" showErrorMessage="1" sqref="X31:Z31" xr:uid="{00000000-0002-0000-0000-000001000000}">
      <formula1>"第1号,第2号"</formula1>
    </dataValidation>
    <dataValidation type="list" allowBlank="1" showInputMessage="1" showErrorMessage="1" sqref="J27:J29 E13:E14 M13 J22:J24 J16:J18 U13 J33:J34" xr:uid="{F1DA0298-6389-4B25-B607-6CF2AA8654E4}">
      <formula1>"■,□"</formula1>
    </dataValidation>
  </dataValidations>
  <pageMargins left="0.39370078740157483" right="0.19685039370078741" top="0.39370078740157483" bottom="0.3937007874015748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F3DE5-456B-4568-9482-8969E31BA7D8}">
  <sheetPr>
    <pageSetUpPr fitToPage="1"/>
  </sheetPr>
  <dimension ref="B1:AD65"/>
  <sheetViews>
    <sheetView workbookViewId="0">
      <selection activeCell="N55" sqref="N55"/>
    </sheetView>
  </sheetViews>
  <sheetFormatPr defaultColWidth="9" defaultRowHeight="16.5"/>
  <cols>
    <col min="1" max="1" width="1.625" style="1" customWidth="1"/>
    <col min="2" max="3" width="10.625" style="1" customWidth="1"/>
    <col min="4" max="28" width="2.625" style="1" customWidth="1"/>
    <col min="29" max="29" width="1.625" style="1" customWidth="1"/>
    <col min="30" max="16384" width="9" style="1"/>
  </cols>
  <sheetData>
    <row r="1" spans="2:28" ht="6" customHeight="1"/>
    <row r="2" spans="2:28" ht="18" customHeight="1">
      <c r="B2" s="1" t="s">
        <v>0</v>
      </c>
    </row>
    <row r="3" spans="2:28" ht="18" customHeight="1">
      <c r="B3" s="136" t="s">
        <v>1</v>
      </c>
      <c r="C3" s="137"/>
      <c r="D3" s="21"/>
      <c r="E3" s="144" t="s">
        <v>57</v>
      </c>
      <c r="F3" s="144"/>
      <c r="G3" s="144"/>
      <c r="H3" s="144"/>
      <c r="I3" s="22" t="s">
        <v>2</v>
      </c>
      <c r="J3" s="134" t="s">
        <v>58</v>
      </c>
      <c r="K3" s="135"/>
      <c r="L3" s="22" t="s">
        <v>3</v>
      </c>
      <c r="M3" s="144"/>
      <c r="N3" s="144"/>
      <c r="O3" s="144"/>
      <c r="P3" s="144"/>
      <c r="Q3" s="22" t="s">
        <v>2</v>
      </c>
      <c r="R3" s="135"/>
      <c r="S3" s="135"/>
      <c r="T3" s="22" t="s">
        <v>3</v>
      </c>
      <c r="U3" s="144"/>
      <c r="V3" s="144"/>
      <c r="W3" s="144"/>
      <c r="X3" s="144"/>
      <c r="Y3" s="22" t="s">
        <v>2</v>
      </c>
      <c r="Z3" s="134"/>
      <c r="AA3" s="135"/>
      <c r="AB3" s="23" t="s">
        <v>3</v>
      </c>
    </row>
    <row r="4" spans="2:28" ht="18" customHeight="1">
      <c r="B4" s="136" t="s">
        <v>4</v>
      </c>
      <c r="C4" s="137"/>
      <c r="D4" s="21"/>
      <c r="E4" s="138" t="s">
        <v>5</v>
      </c>
      <c r="F4" s="138"/>
      <c r="G4" s="138"/>
      <c r="H4" s="138"/>
      <c r="I4" s="22"/>
      <c r="J4" s="134" t="s">
        <v>59</v>
      </c>
      <c r="K4" s="135"/>
      <c r="L4" s="22" t="s">
        <v>6</v>
      </c>
      <c r="M4" s="22"/>
      <c r="N4" s="22"/>
      <c r="O4" s="22"/>
      <c r="P4" s="22"/>
      <c r="Q4" s="22"/>
      <c r="R4" s="22"/>
      <c r="S4" s="22"/>
      <c r="T4" s="22"/>
      <c r="U4" s="22"/>
      <c r="V4" s="22"/>
      <c r="W4" s="22"/>
      <c r="X4" s="22"/>
      <c r="Y4" s="22"/>
      <c r="Z4" s="22"/>
      <c r="AA4" s="22"/>
      <c r="AB4" s="23"/>
    </row>
    <row r="5" spans="2:28" ht="18.75" customHeight="1">
      <c r="B5" s="139" t="s">
        <v>7</v>
      </c>
      <c r="C5" s="140"/>
      <c r="G5" s="160" t="s">
        <v>8</v>
      </c>
      <c r="H5" s="160"/>
      <c r="I5" s="160"/>
      <c r="J5" s="160"/>
      <c r="K5" s="160"/>
      <c r="L5" s="160"/>
      <c r="M5" s="160"/>
      <c r="N5" s="142" t="s">
        <v>9</v>
      </c>
      <c r="O5" s="142"/>
      <c r="P5" s="142"/>
      <c r="Q5" s="142"/>
      <c r="R5" s="142"/>
      <c r="S5" s="142"/>
      <c r="T5" s="142"/>
      <c r="U5" s="142" t="s">
        <v>10</v>
      </c>
      <c r="V5" s="142"/>
      <c r="W5" s="142"/>
      <c r="X5" s="142"/>
      <c r="Y5" s="142"/>
      <c r="Z5" s="142"/>
      <c r="AA5" s="142"/>
      <c r="AB5" s="143"/>
    </row>
    <row r="6" spans="2:28" ht="18" customHeight="1">
      <c r="B6" s="32"/>
      <c r="C6" s="33"/>
      <c r="H6" s="29"/>
      <c r="I6" s="29"/>
      <c r="J6" s="29"/>
      <c r="K6" s="29"/>
      <c r="L6" s="29"/>
      <c r="M6" s="29"/>
      <c r="N6" s="142"/>
      <c r="O6" s="142"/>
      <c r="P6" s="142"/>
      <c r="Q6" s="142"/>
      <c r="R6" s="142"/>
      <c r="S6" s="142"/>
      <c r="T6" s="142"/>
      <c r="U6" s="142"/>
      <c r="V6" s="142"/>
      <c r="W6" s="142"/>
      <c r="X6" s="142"/>
      <c r="Y6" s="142"/>
      <c r="Z6" s="142"/>
      <c r="AA6" s="142"/>
      <c r="AB6" s="143"/>
    </row>
    <row r="7" spans="2:28" ht="18" customHeight="1">
      <c r="B7" s="32"/>
      <c r="C7" s="34" t="s">
        <v>11</v>
      </c>
      <c r="D7" s="30"/>
      <c r="G7" s="1" t="s">
        <v>2</v>
      </c>
      <c r="H7" s="214">
        <v>1340.6</v>
      </c>
      <c r="I7" s="214"/>
      <c r="J7" s="214"/>
      <c r="K7" s="214"/>
      <c r="L7" s="215" t="s">
        <v>12</v>
      </c>
      <c r="M7" s="215"/>
      <c r="N7" s="60" t="s">
        <v>2</v>
      </c>
      <c r="O7" s="214"/>
      <c r="P7" s="214"/>
      <c r="Q7" s="214"/>
      <c r="R7" s="214"/>
      <c r="S7" s="215" t="s">
        <v>12</v>
      </c>
      <c r="T7" s="215"/>
      <c r="U7" s="60" t="s">
        <v>2</v>
      </c>
      <c r="V7" s="214">
        <v>1273.57</v>
      </c>
      <c r="W7" s="214"/>
      <c r="X7" s="214"/>
      <c r="Y7" s="214"/>
      <c r="Z7" s="132" t="s">
        <v>12</v>
      </c>
      <c r="AA7" s="132"/>
      <c r="AB7" s="31"/>
    </row>
    <row r="8" spans="2:28" ht="18" customHeight="1">
      <c r="B8" s="32"/>
      <c r="C8" s="34" t="s">
        <v>13</v>
      </c>
      <c r="D8" s="145" t="s">
        <v>14</v>
      </c>
      <c r="E8" s="145"/>
      <c r="F8" s="145"/>
      <c r="G8" s="1" t="s">
        <v>2</v>
      </c>
      <c r="H8" s="214"/>
      <c r="I8" s="214"/>
      <c r="J8" s="214"/>
      <c r="K8" s="214"/>
      <c r="L8" s="215" t="s">
        <v>12</v>
      </c>
      <c r="M8" s="215"/>
      <c r="N8" s="60" t="s">
        <v>2</v>
      </c>
      <c r="O8" s="214"/>
      <c r="P8" s="214"/>
      <c r="Q8" s="214"/>
      <c r="R8" s="214"/>
      <c r="S8" s="215" t="s">
        <v>12</v>
      </c>
      <c r="T8" s="215"/>
      <c r="U8" s="60" t="s">
        <v>2</v>
      </c>
      <c r="V8" s="214"/>
      <c r="W8" s="214"/>
      <c r="X8" s="214"/>
      <c r="Y8" s="214"/>
      <c r="Z8" s="132" t="s">
        <v>12</v>
      </c>
      <c r="AA8" s="132"/>
      <c r="AB8" s="31"/>
    </row>
    <row r="9" spans="2:28" ht="18" customHeight="1">
      <c r="B9" s="32"/>
      <c r="C9" s="33"/>
      <c r="D9" s="145" t="s">
        <v>15</v>
      </c>
      <c r="E9" s="145"/>
      <c r="F9" s="145"/>
      <c r="G9" s="1" t="s">
        <v>2</v>
      </c>
      <c r="H9" s="214"/>
      <c r="I9" s="214"/>
      <c r="J9" s="214"/>
      <c r="K9" s="214"/>
      <c r="L9" s="215" t="s">
        <v>12</v>
      </c>
      <c r="M9" s="215"/>
      <c r="N9" s="60" t="s">
        <v>2</v>
      </c>
      <c r="O9" s="214"/>
      <c r="P9" s="214"/>
      <c r="Q9" s="214"/>
      <c r="R9" s="214"/>
      <c r="S9" s="215" t="s">
        <v>12</v>
      </c>
      <c r="T9" s="215"/>
      <c r="U9" s="60" t="s">
        <v>2</v>
      </c>
      <c r="V9" s="214"/>
      <c r="W9" s="214"/>
      <c r="X9" s="214"/>
      <c r="Y9" s="214"/>
      <c r="Z9" s="132" t="s">
        <v>12</v>
      </c>
      <c r="AA9" s="132"/>
      <c r="AB9" s="31"/>
    </row>
    <row r="10" spans="2:28" ht="18" customHeight="1">
      <c r="B10" s="32"/>
      <c r="C10" s="34" t="s">
        <v>16</v>
      </c>
      <c r="D10" s="145" t="s">
        <v>14</v>
      </c>
      <c r="E10" s="145"/>
      <c r="F10" s="145"/>
      <c r="G10" s="1" t="s">
        <v>2</v>
      </c>
      <c r="H10" s="214"/>
      <c r="I10" s="214"/>
      <c r="J10" s="214"/>
      <c r="K10" s="214"/>
      <c r="L10" s="215" t="s">
        <v>12</v>
      </c>
      <c r="M10" s="215"/>
      <c r="N10" s="60" t="s">
        <v>2</v>
      </c>
      <c r="O10" s="214"/>
      <c r="P10" s="214"/>
      <c r="Q10" s="214"/>
      <c r="R10" s="214"/>
      <c r="S10" s="215" t="s">
        <v>12</v>
      </c>
      <c r="T10" s="215"/>
      <c r="U10" s="60" t="s">
        <v>2</v>
      </c>
      <c r="V10" s="214"/>
      <c r="W10" s="214"/>
      <c r="X10" s="214"/>
      <c r="Y10" s="214"/>
      <c r="Z10" s="132" t="s">
        <v>12</v>
      </c>
      <c r="AA10" s="132"/>
      <c r="AB10" s="31"/>
    </row>
    <row r="11" spans="2:28" ht="18" customHeight="1">
      <c r="B11" s="35"/>
      <c r="C11" s="36"/>
      <c r="D11" s="153" t="s">
        <v>17</v>
      </c>
      <c r="E11" s="153"/>
      <c r="F11" s="153"/>
      <c r="G11" s="27" t="s">
        <v>2</v>
      </c>
      <c r="H11" s="216"/>
      <c r="I11" s="216"/>
      <c r="J11" s="216"/>
      <c r="K11" s="216"/>
      <c r="L11" s="217" t="s">
        <v>12</v>
      </c>
      <c r="M11" s="217"/>
      <c r="N11" s="61" t="s">
        <v>2</v>
      </c>
      <c r="O11" s="216"/>
      <c r="P11" s="216"/>
      <c r="Q11" s="216"/>
      <c r="R11" s="216"/>
      <c r="S11" s="217" t="s">
        <v>12</v>
      </c>
      <c r="T11" s="217"/>
      <c r="U11" s="61" t="s">
        <v>2</v>
      </c>
      <c r="V11" s="216"/>
      <c r="W11" s="216"/>
      <c r="X11" s="216"/>
      <c r="Y11" s="216"/>
      <c r="Z11" s="155" t="s">
        <v>12</v>
      </c>
      <c r="AA11" s="155"/>
      <c r="AB11" s="28"/>
    </row>
    <row r="12" spans="2:28" ht="18" customHeight="1">
      <c r="B12" s="146" t="s">
        <v>18</v>
      </c>
      <c r="C12" s="147"/>
      <c r="D12" s="25" t="s">
        <v>19</v>
      </c>
      <c r="E12" s="25"/>
      <c r="F12" s="25"/>
      <c r="G12" s="25"/>
      <c r="H12" s="25"/>
      <c r="I12" s="25"/>
      <c r="J12" s="25"/>
      <c r="K12" s="25"/>
      <c r="L12" s="25"/>
      <c r="M12" s="25"/>
      <c r="N12" s="25"/>
      <c r="O12" s="25"/>
      <c r="P12" s="25"/>
      <c r="Q12" s="25"/>
      <c r="R12" s="25"/>
      <c r="S12" s="25"/>
      <c r="T12" s="25"/>
      <c r="U12" s="25"/>
      <c r="V12" s="25"/>
      <c r="W12" s="25"/>
      <c r="X12" s="25"/>
      <c r="Y12" s="25"/>
      <c r="Z12" s="25"/>
      <c r="AA12" s="25"/>
      <c r="AB12" s="26"/>
    </row>
    <row r="13" spans="2:28" ht="18" customHeight="1">
      <c r="B13" s="148"/>
      <c r="C13" s="149"/>
      <c r="E13" s="37" t="s">
        <v>87</v>
      </c>
      <c r="F13" s="150" t="s">
        <v>20</v>
      </c>
      <c r="G13" s="150"/>
      <c r="H13" s="150"/>
      <c r="I13" s="150"/>
      <c r="J13" s="150"/>
      <c r="K13" s="150"/>
      <c r="L13" s="150"/>
      <c r="M13" s="37" t="s">
        <v>87</v>
      </c>
      <c r="N13" s="150" t="s">
        <v>21</v>
      </c>
      <c r="O13" s="150"/>
      <c r="P13" s="150"/>
      <c r="Q13" s="150"/>
      <c r="R13" s="150"/>
      <c r="S13" s="150"/>
      <c r="T13" s="150"/>
      <c r="U13" s="37" t="s">
        <v>87</v>
      </c>
      <c r="V13" s="150" t="s">
        <v>22</v>
      </c>
      <c r="W13" s="150"/>
      <c r="X13" s="150"/>
      <c r="Y13" s="150"/>
      <c r="Z13" s="150"/>
      <c r="AA13" s="150"/>
      <c r="AB13" s="151"/>
    </row>
    <row r="14" spans="2:28" ht="18" customHeight="1">
      <c r="B14" s="32"/>
      <c r="C14" s="33"/>
      <c r="E14" s="37" t="s">
        <v>154</v>
      </c>
      <c r="F14" s="150" t="s">
        <v>23</v>
      </c>
      <c r="G14" s="150"/>
      <c r="H14" s="150"/>
      <c r="I14" s="150"/>
      <c r="J14" s="150"/>
      <c r="K14" s="150"/>
      <c r="L14" s="150"/>
      <c r="AB14" s="31"/>
    </row>
    <row r="15" spans="2:28" ht="18" customHeight="1">
      <c r="B15" s="32"/>
      <c r="C15" s="33"/>
      <c r="D15" s="1" t="s">
        <v>24</v>
      </c>
      <c r="AB15" s="31"/>
    </row>
    <row r="16" spans="2:28" ht="18" customHeight="1">
      <c r="B16" s="32"/>
      <c r="C16" s="33"/>
      <c r="F16" s="1" t="s">
        <v>25</v>
      </c>
      <c r="J16" s="37" t="s">
        <v>154</v>
      </c>
      <c r="K16" s="1" t="s">
        <v>138</v>
      </c>
      <c r="AB16" s="31"/>
    </row>
    <row r="17" spans="2:30" ht="18" customHeight="1">
      <c r="B17" s="32"/>
      <c r="C17" s="33"/>
      <c r="J17" s="37" t="s">
        <v>87</v>
      </c>
      <c r="K17" s="1" t="s">
        <v>139</v>
      </c>
      <c r="AB17" s="31"/>
    </row>
    <row r="18" spans="2:30" ht="18" customHeight="1">
      <c r="B18" s="32"/>
      <c r="C18" s="33"/>
      <c r="J18" s="37" t="s">
        <v>87</v>
      </c>
      <c r="K18" s="1" t="s">
        <v>140</v>
      </c>
      <c r="AB18" s="31"/>
    </row>
    <row r="19" spans="2:30" ht="18" customHeight="1">
      <c r="B19" s="32"/>
      <c r="C19" s="33"/>
      <c r="K19" s="1" t="s">
        <v>2</v>
      </c>
      <c r="L19" s="152"/>
      <c r="M19" s="152"/>
      <c r="N19" s="152"/>
      <c r="O19" s="152"/>
      <c r="P19" s="152"/>
      <c r="Q19" s="152"/>
      <c r="R19" s="152"/>
      <c r="S19" s="152"/>
      <c r="T19" s="152"/>
      <c r="U19" s="152"/>
      <c r="V19" s="152"/>
      <c r="W19" s="152"/>
      <c r="X19" s="152"/>
      <c r="Y19" s="152"/>
      <c r="Z19" s="152"/>
      <c r="AA19" s="1" t="s">
        <v>3</v>
      </c>
      <c r="AB19" s="31"/>
    </row>
    <row r="20" spans="2:30" ht="18" customHeight="1">
      <c r="B20" s="32"/>
      <c r="C20" s="33"/>
      <c r="F20" s="1" t="s">
        <v>29</v>
      </c>
      <c r="AB20" s="31"/>
    </row>
    <row r="21" spans="2:30" ht="18" customHeight="1">
      <c r="B21" s="32"/>
      <c r="C21" s="33"/>
      <c r="F21" s="38" t="s">
        <v>141</v>
      </c>
      <c r="AB21" s="31"/>
    </row>
    <row r="22" spans="2:30" ht="18" customHeight="1">
      <c r="B22" s="32"/>
      <c r="C22" s="33"/>
      <c r="J22" s="37" t="s">
        <v>154</v>
      </c>
      <c r="K22" s="1" t="s">
        <v>142</v>
      </c>
      <c r="AB22" s="31"/>
    </row>
    <row r="23" spans="2:30" ht="18" customHeight="1">
      <c r="B23" s="32"/>
      <c r="C23" s="33"/>
      <c r="J23" s="37" t="s">
        <v>87</v>
      </c>
      <c r="K23" s="1" t="s">
        <v>143</v>
      </c>
      <c r="AB23" s="31"/>
    </row>
    <row r="24" spans="2:30" ht="18" customHeight="1">
      <c r="B24" s="32"/>
      <c r="C24" s="33"/>
      <c r="J24" s="37" t="s">
        <v>87</v>
      </c>
      <c r="K24" s="1" t="s">
        <v>140</v>
      </c>
      <c r="AB24" s="31"/>
    </row>
    <row r="25" spans="2:30" ht="18" customHeight="1">
      <c r="B25" s="32"/>
      <c r="C25" s="33"/>
      <c r="K25" s="1" t="s">
        <v>2</v>
      </c>
      <c r="L25" s="152"/>
      <c r="M25" s="152"/>
      <c r="N25" s="152"/>
      <c r="O25" s="152"/>
      <c r="P25" s="152"/>
      <c r="Q25" s="152"/>
      <c r="R25" s="152"/>
      <c r="S25" s="152"/>
      <c r="T25" s="152"/>
      <c r="U25" s="152"/>
      <c r="V25" s="152"/>
      <c r="W25" s="152"/>
      <c r="X25" s="152"/>
      <c r="Y25" s="152"/>
      <c r="Z25" s="152"/>
      <c r="AA25" s="1" t="s">
        <v>3</v>
      </c>
      <c r="AB25" s="31"/>
    </row>
    <row r="26" spans="2:30" ht="18" customHeight="1">
      <c r="B26" s="32"/>
      <c r="C26" s="33"/>
      <c r="F26" s="1" t="s">
        <v>144</v>
      </c>
      <c r="AB26" s="31"/>
    </row>
    <row r="27" spans="2:30" ht="18" customHeight="1">
      <c r="B27" s="32"/>
      <c r="C27" s="33"/>
      <c r="J27" s="37" t="s">
        <v>154</v>
      </c>
      <c r="K27" s="1" t="s">
        <v>145</v>
      </c>
      <c r="AB27" s="31"/>
    </row>
    <row r="28" spans="2:30" ht="18" customHeight="1">
      <c r="B28" s="32"/>
      <c r="C28" s="33"/>
      <c r="J28" s="37" t="s">
        <v>87</v>
      </c>
      <c r="K28" s="1" t="s">
        <v>146</v>
      </c>
      <c r="AB28" s="31"/>
    </row>
    <row r="29" spans="2:30" ht="18" customHeight="1">
      <c r="B29" s="32"/>
      <c r="C29" s="33"/>
      <c r="J29" s="37" t="s">
        <v>87</v>
      </c>
      <c r="K29" s="1" t="s">
        <v>140</v>
      </c>
      <c r="AB29" s="31"/>
    </row>
    <row r="30" spans="2:30" ht="18" customHeight="1">
      <c r="B30" s="32"/>
      <c r="C30" s="33"/>
      <c r="K30" s="1" t="s">
        <v>2</v>
      </c>
      <c r="L30" s="152"/>
      <c r="M30" s="152"/>
      <c r="N30" s="152"/>
      <c r="O30" s="152"/>
      <c r="P30" s="152"/>
      <c r="Q30" s="152"/>
      <c r="R30" s="152"/>
      <c r="S30" s="152"/>
      <c r="T30" s="152"/>
      <c r="U30" s="152"/>
      <c r="V30" s="152"/>
      <c r="W30" s="152"/>
      <c r="X30" s="152"/>
      <c r="Y30" s="152"/>
      <c r="Z30" s="152"/>
      <c r="AA30" s="1" t="s">
        <v>3</v>
      </c>
      <c r="AB30" s="31"/>
    </row>
    <row r="31" spans="2:30" ht="18" customHeight="1">
      <c r="B31" s="32"/>
      <c r="C31" s="33"/>
      <c r="J31" s="1" t="s">
        <v>36</v>
      </c>
      <c r="W31" s="1" t="s">
        <v>2</v>
      </c>
      <c r="X31" s="152" t="s">
        <v>61</v>
      </c>
      <c r="Y31" s="152"/>
      <c r="Z31" s="152"/>
      <c r="AA31" s="1" t="s">
        <v>3</v>
      </c>
      <c r="AB31" s="31"/>
      <c r="AD31" s="1" t="s">
        <v>147</v>
      </c>
    </row>
    <row r="32" spans="2:30" ht="18" customHeight="1">
      <c r="B32" s="32"/>
      <c r="C32" s="33"/>
      <c r="F32" s="1" t="s">
        <v>111</v>
      </c>
      <c r="AB32" s="31"/>
    </row>
    <row r="33" spans="2:30" ht="18" customHeight="1">
      <c r="B33" s="32"/>
      <c r="C33" s="33"/>
      <c r="J33" s="37" t="s">
        <v>154</v>
      </c>
      <c r="K33" s="1" t="s">
        <v>112</v>
      </c>
      <c r="AB33" s="31"/>
      <c r="AD33" s="1" t="s">
        <v>148</v>
      </c>
    </row>
    <row r="34" spans="2:30" ht="18" customHeight="1">
      <c r="B34" s="32"/>
      <c r="C34" s="33"/>
      <c r="J34" s="37" t="s">
        <v>87</v>
      </c>
      <c r="K34" s="1" t="s">
        <v>114</v>
      </c>
      <c r="AB34" s="31"/>
      <c r="AD34" s="1" t="s">
        <v>149</v>
      </c>
    </row>
    <row r="35" spans="2:30" ht="9.9499999999999993" customHeight="1">
      <c r="B35" s="32"/>
      <c r="C35" s="33"/>
      <c r="AB35" s="31"/>
    </row>
    <row r="36" spans="2:30" ht="18" customHeight="1">
      <c r="B36" s="32"/>
      <c r="C36" s="33"/>
      <c r="E36" s="156" t="s">
        <v>37</v>
      </c>
      <c r="F36" s="138"/>
      <c r="G36" s="138"/>
      <c r="H36" s="138"/>
      <c r="I36" s="138"/>
      <c r="J36" s="138"/>
      <c r="K36" s="138"/>
      <c r="L36" s="138"/>
      <c r="M36" s="138"/>
      <c r="N36" s="138"/>
      <c r="O36" s="138"/>
      <c r="P36" s="138"/>
      <c r="Q36" s="138"/>
      <c r="R36" s="138"/>
      <c r="S36" s="138"/>
      <c r="T36" s="138"/>
      <c r="U36" s="138"/>
      <c r="V36" s="138"/>
      <c r="W36" s="138"/>
      <c r="X36" s="138"/>
      <c r="Y36" s="138"/>
      <c r="Z36" s="138"/>
      <c r="AA36" s="157"/>
      <c r="AB36" s="31"/>
    </row>
    <row r="37" spans="2:30" ht="32.25" customHeight="1">
      <c r="B37" s="32"/>
      <c r="C37" s="33"/>
      <c r="E37" s="48"/>
      <c r="J37" s="201" t="s">
        <v>116</v>
      </c>
      <c r="K37" s="202"/>
      <c r="L37" s="202"/>
      <c r="M37" s="203"/>
      <c r="N37" s="201" t="s">
        <v>117</v>
      </c>
      <c r="O37" s="202"/>
      <c r="P37" s="202"/>
      <c r="Q37" s="203"/>
      <c r="R37" s="201" t="s">
        <v>118</v>
      </c>
      <c r="S37" s="160"/>
      <c r="T37" s="160"/>
      <c r="U37" s="161"/>
      <c r="V37" s="201" t="s">
        <v>119</v>
      </c>
      <c r="W37" s="160"/>
      <c r="X37" s="160"/>
      <c r="Y37" s="161"/>
      <c r="Z37" s="197" t="s">
        <v>42</v>
      </c>
      <c r="AA37" s="197"/>
      <c r="AB37" s="31"/>
    </row>
    <row r="38" spans="2:30" ht="18" customHeight="1">
      <c r="B38" s="32"/>
      <c r="C38" s="33"/>
      <c r="E38" s="47"/>
      <c r="F38" s="27"/>
      <c r="G38" s="27"/>
      <c r="H38" s="27"/>
      <c r="I38" s="27"/>
      <c r="J38" s="204" t="s">
        <v>120</v>
      </c>
      <c r="K38" s="141"/>
      <c r="L38" s="141"/>
      <c r="M38" s="205"/>
      <c r="N38" s="204" t="s">
        <v>120</v>
      </c>
      <c r="O38" s="141"/>
      <c r="P38" s="141"/>
      <c r="Q38" s="205"/>
      <c r="R38" s="204" t="s">
        <v>120</v>
      </c>
      <c r="S38" s="141"/>
      <c r="T38" s="141"/>
      <c r="U38" s="205"/>
      <c r="V38" s="206" t="s">
        <v>120</v>
      </c>
      <c r="W38" s="207"/>
      <c r="X38" s="207"/>
      <c r="Y38" s="208"/>
      <c r="Z38" s="158"/>
      <c r="AA38" s="158"/>
      <c r="AB38" s="31"/>
    </row>
    <row r="39" spans="2:30" ht="18" customHeight="1">
      <c r="B39" s="32"/>
      <c r="C39" s="33"/>
      <c r="E39" s="173" t="s">
        <v>121</v>
      </c>
      <c r="F39" s="174"/>
      <c r="G39" s="174"/>
      <c r="H39" s="174"/>
      <c r="I39" s="175"/>
      <c r="J39" s="218">
        <v>765.23</v>
      </c>
      <c r="K39" s="219"/>
      <c r="L39" s="219"/>
      <c r="M39" s="220"/>
      <c r="N39" s="218">
        <v>846.1</v>
      </c>
      <c r="O39" s="219"/>
      <c r="P39" s="219"/>
      <c r="Q39" s="220"/>
      <c r="R39" s="218">
        <v>560.33000000000004</v>
      </c>
      <c r="S39" s="219"/>
      <c r="T39" s="219"/>
      <c r="U39" s="220"/>
      <c r="V39" s="218">
        <v>641.20000000000005</v>
      </c>
      <c r="W39" s="219"/>
      <c r="X39" s="219"/>
      <c r="Y39" s="220"/>
      <c r="Z39" s="163">
        <f>IF(J39="","",ROUNDUP(R39/V39,1))</f>
        <v>0.9</v>
      </c>
      <c r="AA39" s="163"/>
      <c r="AB39" s="31"/>
    </row>
    <row r="40" spans="2:30" ht="18" customHeight="1">
      <c r="B40" s="32"/>
      <c r="C40" s="33"/>
      <c r="E40" s="173" t="s">
        <v>122</v>
      </c>
      <c r="F40" s="174"/>
      <c r="G40" s="174"/>
      <c r="H40" s="174"/>
      <c r="I40" s="175"/>
      <c r="J40" s="218"/>
      <c r="K40" s="219"/>
      <c r="L40" s="219"/>
      <c r="M40" s="220"/>
      <c r="N40" s="218"/>
      <c r="O40" s="219"/>
      <c r="P40" s="219"/>
      <c r="Q40" s="220"/>
      <c r="R40" s="218"/>
      <c r="S40" s="219"/>
      <c r="T40" s="219"/>
      <c r="U40" s="220"/>
      <c r="V40" s="218"/>
      <c r="W40" s="219"/>
      <c r="X40" s="219"/>
      <c r="Y40" s="220"/>
      <c r="Z40" s="163" t="str">
        <f>IF(J40="","",ROUNDUP(R40/V40,1))</f>
        <v/>
      </c>
      <c r="AA40" s="163"/>
      <c r="AB40" s="31"/>
    </row>
    <row r="41" spans="2:30" ht="18" customHeight="1">
      <c r="B41" s="32"/>
      <c r="C41" s="33"/>
      <c r="E41" s="173" t="s">
        <v>124</v>
      </c>
      <c r="F41" s="174"/>
      <c r="G41" s="174"/>
      <c r="H41" s="174"/>
      <c r="I41" s="175"/>
      <c r="J41" s="218">
        <v>457.5</v>
      </c>
      <c r="K41" s="219"/>
      <c r="L41" s="219"/>
      <c r="M41" s="220"/>
      <c r="N41" s="218">
        <v>660.5</v>
      </c>
      <c r="O41" s="219"/>
      <c r="P41" s="219"/>
      <c r="Q41" s="220"/>
      <c r="R41" s="218">
        <v>356</v>
      </c>
      <c r="S41" s="219"/>
      <c r="T41" s="219"/>
      <c r="U41" s="220"/>
      <c r="V41" s="218">
        <v>559</v>
      </c>
      <c r="W41" s="219"/>
      <c r="X41" s="219"/>
      <c r="Y41" s="220"/>
      <c r="Z41" s="168">
        <v>0.7</v>
      </c>
      <c r="AA41" s="168"/>
      <c r="AB41" s="31"/>
    </row>
    <row r="42" spans="2:30" ht="18" customHeight="1">
      <c r="B42" s="32"/>
      <c r="C42" s="33"/>
      <c r="E42" s="156" t="s">
        <v>48</v>
      </c>
      <c r="F42" s="138"/>
      <c r="G42" s="138"/>
      <c r="H42" s="138"/>
      <c r="I42" s="157"/>
      <c r="J42" s="221">
        <f>SUM(J39:M41)</f>
        <v>1222.73</v>
      </c>
      <c r="K42" s="222"/>
      <c r="L42" s="222"/>
      <c r="M42" s="223"/>
      <c r="N42" s="221">
        <f>SUM(N39:Q41)</f>
        <v>1506.6</v>
      </c>
      <c r="O42" s="222"/>
      <c r="P42" s="222"/>
      <c r="Q42" s="223"/>
      <c r="R42" s="221">
        <f>SUM(R39:U41)</f>
        <v>916.33</v>
      </c>
      <c r="S42" s="222"/>
      <c r="T42" s="222"/>
      <c r="U42" s="223"/>
      <c r="V42" s="221">
        <f>SUM(V39:Y41)</f>
        <v>1200.2</v>
      </c>
      <c r="W42" s="222"/>
      <c r="X42" s="222"/>
      <c r="Y42" s="223"/>
      <c r="Z42" s="163">
        <f>IF(J42="","",ROUNDUP(R42/V42,1))</f>
        <v>0.79999999999999993</v>
      </c>
      <c r="AA42" s="163"/>
      <c r="AB42" s="31"/>
    </row>
    <row r="43" spans="2:30" ht="18" customHeight="1">
      <c r="B43" s="32"/>
      <c r="C43" s="33"/>
      <c r="E43" s="198" t="s">
        <v>126</v>
      </c>
      <c r="F43" s="199"/>
      <c r="G43" s="199"/>
      <c r="H43" s="199"/>
      <c r="I43" s="199"/>
      <c r="J43" s="199"/>
      <c r="K43" s="199"/>
      <c r="L43" s="199"/>
      <c r="M43" s="199"/>
      <c r="N43" s="199"/>
      <c r="O43" s="199"/>
      <c r="P43" s="199"/>
      <c r="Q43" s="199"/>
      <c r="R43" s="199"/>
      <c r="S43" s="199"/>
      <c r="T43" s="199"/>
      <c r="U43" s="199"/>
      <c r="V43" s="199"/>
      <c r="W43" s="199"/>
      <c r="X43" s="199"/>
      <c r="Y43" s="200"/>
      <c r="Z43" s="212">
        <v>0.8</v>
      </c>
      <c r="AA43" s="213"/>
      <c r="AB43" s="31"/>
    </row>
    <row r="44" spans="2:30" ht="6" customHeight="1">
      <c r="B44" s="32"/>
      <c r="C44" s="33"/>
      <c r="AB44" s="31"/>
    </row>
    <row r="45" spans="2:30" ht="18" customHeight="1">
      <c r="B45" s="32"/>
      <c r="C45" s="33"/>
      <c r="E45" s="156" t="s">
        <v>127</v>
      </c>
      <c r="F45" s="138"/>
      <c r="G45" s="138"/>
      <c r="H45" s="138"/>
      <c r="I45" s="138"/>
      <c r="J45" s="138"/>
      <c r="K45" s="138"/>
      <c r="L45" s="138"/>
      <c r="M45" s="138"/>
      <c r="N45" s="138"/>
      <c r="O45" s="138"/>
      <c r="P45" s="138"/>
      <c r="Q45" s="138"/>
      <c r="R45" s="138"/>
      <c r="S45" s="138"/>
      <c r="T45" s="138"/>
      <c r="U45" s="138"/>
      <c r="V45" s="138"/>
      <c r="W45" s="138"/>
      <c r="X45" s="138"/>
      <c r="Y45" s="138"/>
      <c r="Z45" s="138"/>
      <c r="AA45" s="157"/>
      <c r="AB45" s="31"/>
    </row>
    <row r="46" spans="2:30" s="42" customFormat="1" ht="18" customHeight="1">
      <c r="B46" s="49"/>
      <c r="C46" s="50"/>
      <c r="E46" s="40"/>
      <c r="F46" s="41"/>
      <c r="G46" s="41"/>
      <c r="H46" s="41"/>
      <c r="I46" s="41"/>
      <c r="J46" s="51"/>
      <c r="K46" s="51"/>
      <c r="L46" s="52"/>
      <c r="M46" s="158" t="s">
        <v>128</v>
      </c>
      <c r="N46" s="158"/>
      <c r="O46" s="158"/>
      <c r="P46" s="158"/>
      <c r="Q46" s="158" t="s">
        <v>150</v>
      </c>
      <c r="R46" s="158"/>
      <c r="S46" s="158"/>
      <c r="T46" s="158"/>
      <c r="U46" s="158" t="s">
        <v>151</v>
      </c>
      <c r="V46" s="158"/>
      <c r="W46" s="158"/>
      <c r="X46" s="158"/>
      <c r="Y46" s="158" t="s">
        <v>131</v>
      </c>
      <c r="Z46" s="158"/>
      <c r="AA46" s="158"/>
      <c r="AB46" s="53"/>
    </row>
    <row r="47" spans="2:30" s="42" customFormat="1" ht="18" customHeight="1">
      <c r="B47" s="49"/>
      <c r="C47" s="50"/>
      <c r="E47" s="156" t="s">
        <v>152</v>
      </c>
      <c r="F47" s="138"/>
      <c r="G47" s="138"/>
      <c r="H47" s="138"/>
      <c r="I47" s="138"/>
      <c r="J47" s="138"/>
      <c r="K47" s="138"/>
      <c r="L47" s="157"/>
      <c r="M47" s="196">
        <v>0.87</v>
      </c>
      <c r="N47" s="196"/>
      <c r="O47" s="196"/>
      <c r="P47" s="196"/>
      <c r="Q47" s="196">
        <v>0.52</v>
      </c>
      <c r="R47" s="196"/>
      <c r="S47" s="196"/>
      <c r="T47" s="196"/>
      <c r="U47" s="196">
        <v>0.67</v>
      </c>
      <c r="V47" s="196"/>
      <c r="W47" s="196"/>
      <c r="X47" s="196"/>
      <c r="Y47" s="196">
        <v>13</v>
      </c>
      <c r="Z47" s="196"/>
      <c r="AA47" s="196"/>
      <c r="AB47" s="53"/>
    </row>
    <row r="48" spans="2:30" ht="18" customHeight="1">
      <c r="B48" s="32"/>
      <c r="C48" s="33"/>
      <c r="E48" s="156" t="s">
        <v>153</v>
      </c>
      <c r="F48" s="138"/>
      <c r="G48" s="138"/>
      <c r="H48" s="138"/>
      <c r="I48" s="138"/>
      <c r="J48" s="138"/>
      <c r="K48" s="138"/>
      <c r="L48" s="157"/>
      <c r="M48" s="196">
        <v>2.8</v>
      </c>
      <c r="N48" s="196"/>
      <c r="O48" s="196"/>
      <c r="P48" s="196"/>
      <c r="Q48" s="196">
        <v>1.2</v>
      </c>
      <c r="R48" s="196"/>
      <c r="S48" s="196"/>
      <c r="T48" s="196"/>
      <c r="U48" s="196">
        <v>1.8</v>
      </c>
      <c r="V48" s="196"/>
      <c r="W48" s="196"/>
      <c r="X48" s="196"/>
      <c r="Y48" s="196">
        <v>13</v>
      </c>
      <c r="Z48" s="196"/>
      <c r="AA48" s="196"/>
      <c r="AB48" s="31"/>
    </row>
    <row r="49" spans="2:28" ht="6" customHeight="1">
      <c r="B49" s="35"/>
      <c r="C49" s="36"/>
      <c r="D49" s="27"/>
      <c r="E49" s="27"/>
      <c r="F49" s="27"/>
      <c r="G49" s="27"/>
      <c r="H49" s="27"/>
      <c r="I49" s="27"/>
      <c r="J49" s="27"/>
      <c r="K49" s="27"/>
      <c r="L49" s="27"/>
      <c r="M49" s="27"/>
      <c r="N49" s="27"/>
      <c r="O49" s="27"/>
      <c r="P49" s="27"/>
      <c r="Q49" s="39"/>
      <c r="R49" s="39"/>
      <c r="S49" s="27"/>
      <c r="T49" s="39"/>
      <c r="U49" s="39"/>
      <c r="V49" s="27"/>
      <c r="W49" s="27"/>
      <c r="X49" s="27"/>
      <c r="Y49" s="27"/>
      <c r="Z49" s="27"/>
      <c r="AA49" s="27"/>
      <c r="AB49" s="28"/>
    </row>
    <row r="50" spans="2:28" ht="9.9499999999999993" customHeight="1"/>
    <row r="51" spans="2:28" ht="18" customHeight="1"/>
    <row r="52" spans="2:28" ht="18" customHeight="1"/>
    <row r="53" spans="2:28" ht="18" customHeight="1"/>
    <row r="54" spans="2:28" ht="18" customHeight="1"/>
    <row r="55" spans="2:28" ht="18" customHeight="1"/>
    <row r="56" spans="2:28" ht="18" customHeight="1"/>
    <row r="57" spans="2:28" ht="18" customHeight="1"/>
    <row r="58" spans="2:28" ht="18" customHeight="1"/>
    <row r="59" spans="2:28" ht="18" customHeight="1"/>
    <row r="60" spans="2:28" ht="18" customHeight="1"/>
    <row r="61" spans="2:28" ht="18" customHeight="1"/>
    <row r="62" spans="2:28" ht="18" customHeight="1"/>
    <row r="63" spans="2:28" ht="18" customHeight="1"/>
    <row r="64" spans="2:28" ht="18" customHeight="1"/>
    <row r="65" ht="18" customHeight="1"/>
  </sheetData>
  <mergeCells count="108">
    <mergeCell ref="E47:L47"/>
    <mergeCell ref="M47:P47"/>
    <mergeCell ref="Q47:T47"/>
    <mergeCell ref="U47:X47"/>
    <mergeCell ref="Y47:AA47"/>
    <mergeCell ref="E48:L48"/>
    <mergeCell ref="M48:P48"/>
    <mergeCell ref="Q48:T48"/>
    <mergeCell ref="U48:X48"/>
    <mergeCell ref="Y48:AA48"/>
    <mergeCell ref="E43:Y43"/>
    <mergeCell ref="Z43:AA43"/>
    <mergeCell ref="E45:AA45"/>
    <mergeCell ref="M46:P46"/>
    <mergeCell ref="Q46:T46"/>
    <mergeCell ref="U46:X46"/>
    <mergeCell ref="Y46:AA46"/>
    <mergeCell ref="E42:I42"/>
    <mergeCell ref="J42:M42"/>
    <mergeCell ref="N42:Q42"/>
    <mergeCell ref="R42:U42"/>
    <mergeCell ref="V42:Y42"/>
    <mergeCell ref="Z42:AA42"/>
    <mergeCell ref="E41:I41"/>
    <mergeCell ref="J41:M41"/>
    <mergeCell ref="N41:Q41"/>
    <mergeCell ref="R41:U41"/>
    <mergeCell ref="V41:Y41"/>
    <mergeCell ref="Z41:AA41"/>
    <mergeCell ref="Z39:AA39"/>
    <mergeCell ref="E40:I40"/>
    <mergeCell ref="J40:M40"/>
    <mergeCell ref="N40:Q40"/>
    <mergeCell ref="R40:U40"/>
    <mergeCell ref="V40:Y40"/>
    <mergeCell ref="Z40:AA40"/>
    <mergeCell ref="N38:Q38"/>
    <mergeCell ref="R38:U38"/>
    <mergeCell ref="V38:Y38"/>
    <mergeCell ref="E39:I39"/>
    <mergeCell ref="J39:M39"/>
    <mergeCell ref="N39:Q39"/>
    <mergeCell ref="R39:U39"/>
    <mergeCell ref="V39:Y39"/>
    <mergeCell ref="L25:Z25"/>
    <mergeCell ref="L30:Z30"/>
    <mergeCell ref="X31:Z31"/>
    <mergeCell ref="E36:AA36"/>
    <mergeCell ref="J37:M37"/>
    <mergeCell ref="N37:Q37"/>
    <mergeCell ref="R37:U37"/>
    <mergeCell ref="V37:Y37"/>
    <mergeCell ref="Z37:AA38"/>
    <mergeCell ref="J38:M38"/>
    <mergeCell ref="B12:C13"/>
    <mergeCell ref="F13:L13"/>
    <mergeCell ref="N13:T13"/>
    <mergeCell ref="V13:AB13"/>
    <mergeCell ref="F14:L14"/>
    <mergeCell ref="L19:Z19"/>
    <mergeCell ref="Z10:AA10"/>
    <mergeCell ref="D11:F11"/>
    <mergeCell ref="H11:K11"/>
    <mergeCell ref="L11:M11"/>
    <mergeCell ref="O11:R11"/>
    <mergeCell ref="S11:T11"/>
    <mergeCell ref="V11:Y11"/>
    <mergeCell ref="Z11:AA11"/>
    <mergeCell ref="D10:F10"/>
    <mergeCell ref="H10:K10"/>
    <mergeCell ref="L10:M10"/>
    <mergeCell ref="O10:R10"/>
    <mergeCell ref="S10:T10"/>
    <mergeCell ref="V10:Y10"/>
    <mergeCell ref="Z8:AA8"/>
    <mergeCell ref="D9:F9"/>
    <mergeCell ref="H9:K9"/>
    <mergeCell ref="L9:M9"/>
    <mergeCell ref="O9:R9"/>
    <mergeCell ref="S9:T9"/>
    <mergeCell ref="V9:Y9"/>
    <mergeCell ref="Z9:AA9"/>
    <mergeCell ref="D8:F8"/>
    <mergeCell ref="H8:K8"/>
    <mergeCell ref="L8:M8"/>
    <mergeCell ref="O8:R8"/>
    <mergeCell ref="S8:T8"/>
    <mergeCell ref="V8:Y8"/>
    <mergeCell ref="H7:K7"/>
    <mergeCell ref="L7:M7"/>
    <mergeCell ref="O7:R7"/>
    <mergeCell ref="S7:T7"/>
    <mergeCell ref="V7:Y7"/>
    <mergeCell ref="Z7:AA7"/>
    <mergeCell ref="Z3:AA3"/>
    <mergeCell ref="B4:C4"/>
    <mergeCell ref="E4:H4"/>
    <mergeCell ref="J4:K4"/>
    <mergeCell ref="B5:C5"/>
    <mergeCell ref="G5:M5"/>
    <mergeCell ref="N5:T6"/>
    <mergeCell ref="U5:AB6"/>
    <mergeCell ref="B3:C3"/>
    <mergeCell ref="E3:H3"/>
    <mergeCell ref="J3:K3"/>
    <mergeCell ref="M3:P3"/>
    <mergeCell ref="R3:S3"/>
    <mergeCell ref="U3:X3"/>
  </mergeCells>
  <phoneticPr fontId="1"/>
  <conditionalFormatting sqref="H7 L7">
    <cfRule type="duplicateValues" dxfId="15" priority="16"/>
  </conditionalFormatting>
  <conditionalFormatting sqref="H8 L8">
    <cfRule type="duplicateValues" dxfId="14" priority="12"/>
  </conditionalFormatting>
  <conditionalFormatting sqref="H9 L9">
    <cfRule type="duplicateValues" dxfId="13" priority="9"/>
  </conditionalFormatting>
  <conditionalFormatting sqref="H10 L10">
    <cfRule type="duplicateValues" dxfId="12" priority="6"/>
  </conditionalFormatting>
  <conditionalFormatting sqref="H11 L11">
    <cfRule type="duplicateValues" dxfId="11" priority="3"/>
  </conditionalFormatting>
  <conditionalFormatting sqref="O7 S7">
    <cfRule type="duplicateValues" dxfId="10" priority="14"/>
  </conditionalFormatting>
  <conditionalFormatting sqref="O8 S8">
    <cfRule type="duplicateValues" dxfId="9" priority="11"/>
  </conditionalFormatting>
  <conditionalFormatting sqref="O9 S9">
    <cfRule type="duplicateValues" dxfId="8" priority="8"/>
  </conditionalFormatting>
  <conditionalFormatting sqref="O10 S10">
    <cfRule type="duplicateValues" dxfId="7" priority="5"/>
  </conditionalFormatting>
  <conditionalFormatting sqref="O11 S11">
    <cfRule type="duplicateValues" dxfId="6" priority="2"/>
  </conditionalFormatting>
  <conditionalFormatting sqref="V7 Z7">
    <cfRule type="duplicateValues" dxfId="5" priority="13"/>
  </conditionalFormatting>
  <conditionalFormatting sqref="V8 Z8">
    <cfRule type="duplicateValues" dxfId="4" priority="10"/>
  </conditionalFormatting>
  <conditionalFormatting sqref="V9 Z9">
    <cfRule type="duplicateValues" dxfId="3" priority="7"/>
  </conditionalFormatting>
  <conditionalFormatting sqref="V10 Z10">
    <cfRule type="duplicateValues" dxfId="2" priority="4"/>
  </conditionalFormatting>
  <conditionalFormatting sqref="V11 Z11">
    <cfRule type="duplicateValues" dxfId="1" priority="1"/>
  </conditionalFormatting>
  <conditionalFormatting sqref="AB7">
    <cfRule type="duplicateValues" dxfId="0" priority="15"/>
  </conditionalFormatting>
  <dataValidations disablePrompts="1" count="2">
    <dataValidation type="list" allowBlank="1" showInputMessage="1" showErrorMessage="1" sqref="J27:J29 E13:E14 M13 J22:J24 J16:J18 U13 J33:J34" xr:uid="{B7EFD1C3-8586-4429-898E-EC7C907AFE7F}">
      <formula1>"■,□"</formula1>
    </dataValidation>
    <dataValidation type="list" allowBlank="1" showInputMessage="1" showErrorMessage="1" sqref="X31:Z31" xr:uid="{4F3F2BFD-F1E0-4DE5-948B-94593FECCC87}">
      <formula1>"第1号,第2号"</formula1>
    </dataValidation>
  </dataValidations>
  <pageMargins left="0.39370078740157483" right="0.19685039370078741" top="0.39370078740157483" bottom="0.3937007874015748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8"/>
  <sheetViews>
    <sheetView view="pageBreakPreview" zoomScaleNormal="100" zoomScaleSheetLayoutView="100" workbookViewId="0">
      <selection activeCell="C9" sqref="C9"/>
    </sheetView>
  </sheetViews>
  <sheetFormatPr defaultColWidth="9" defaultRowHeight="15.75" customHeight="1"/>
  <cols>
    <col min="1" max="1" width="1.625" style="63" customWidth="1"/>
    <col min="2" max="2" width="3.625" style="63" customWidth="1"/>
    <col min="3" max="3" width="7.375" style="63" customWidth="1"/>
    <col min="4" max="4" width="5.25" style="63" customWidth="1"/>
    <col min="5" max="5" width="5.5" style="63" customWidth="1"/>
    <col min="6" max="6" width="7" style="113" customWidth="1"/>
    <col min="7" max="7" width="5.125" style="63" customWidth="1"/>
    <col min="8" max="8" width="7.5" style="113" customWidth="1"/>
    <col min="9" max="9" width="7.125" style="120" customWidth="1"/>
    <col min="10" max="10" width="4.25" style="64" customWidth="1"/>
    <col min="11" max="11" width="5.125" style="63" customWidth="1"/>
    <col min="12" max="15" width="8.75" style="66" customWidth="1"/>
    <col min="16" max="16" width="5.625" style="104" customWidth="1"/>
    <col min="17" max="17" width="1.625" style="63" customWidth="1"/>
    <col min="18" max="16384" width="9" style="63"/>
  </cols>
  <sheetData>
    <row r="1" spans="1:17" ht="9.9499999999999993" customHeight="1">
      <c r="A1" s="71"/>
      <c r="B1" s="72"/>
      <c r="C1" s="72"/>
      <c r="D1" s="72"/>
      <c r="E1" s="72"/>
      <c r="F1" s="112"/>
      <c r="G1" s="72"/>
      <c r="H1" s="112"/>
      <c r="I1" s="119"/>
      <c r="J1" s="80"/>
      <c r="K1" s="72"/>
      <c r="L1" s="73"/>
      <c r="M1" s="73"/>
      <c r="N1" s="73"/>
      <c r="O1" s="73"/>
      <c r="P1" s="103"/>
      <c r="Q1" s="74"/>
    </row>
    <row r="2" spans="1:17" ht="18" customHeight="1">
      <c r="A2" s="75"/>
      <c r="B2" s="224" t="s">
        <v>172</v>
      </c>
      <c r="C2" s="224"/>
      <c r="D2" s="224"/>
      <c r="E2" s="224"/>
      <c r="F2" s="224"/>
      <c r="G2" s="224"/>
      <c r="H2" s="224"/>
      <c r="I2" s="224"/>
      <c r="J2" s="224"/>
      <c r="K2" s="224"/>
      <c r="L2" s="224"/>
      <c r="M2" s="224"/>
      <c r="N2" s="224"/>
      <c r="O2" s="224"/>
      <c r="P2" s="224"/>
      <c r="Q2" s="76"/>
    </row>
    <row r="3" spans="1:17" ht="18" customHeight="1">
      <c r="A3" s="75"/>
      <c r="B3" s="63" t="s">
        <v>173</v>
      </c>
      <c r="Q3" s="76"/>
    </row>
    <row r="4" spans="1:17" ht="18" customHeight="1">
      <c r="A4" s="75"/>
      <c r="B4" s="225" t="s">
        <v>156</v>
      </c>
      <c r="C4" s="225" t="s">
        <v>157</v>
      </c>
      <c r="D4" s="225" t="s">
        <v>158</v>
      </c>
      <c r="E4" s="225" t="s">
        <v>159</v>
      </c>
      <c r="F4" s="228" t="s">
        <v>160</v>
      </c>
      <c r="G4" s="226" t="s">
        <v>161</v>
      </c>
      <c r="H4" s="226"/>
      <c r="I4" s="226"/>
      <c r="J4" s="226"/>
      <c r="K4" s="226"/>
      <c r="L4" s="226"/>
      <c r="M4" s="226"/>
      <c r="N4" s="226"/>
      <c r="O4" s="226"/>
      <c r="P4" s="226"/>
      <c r="Q4" s="76"/>
    </row>
    <row r="5" spans="1:17" ht="63" customHeight="1">
      <c r="A5" s="75"/>
      <c r="B5" s="225"/>
      <c r="C5" s="225"/>
      <c r="D5" s="225"/>
      <c r="E5" s="225"/>
      <c r="F5" s="228"/>
      <c r="G5" s="230" t="s">
        <v>174</v>
      </c>
      <c r="H5" s="231"/>
      <c r="I5" s="231"/>
      <c r="J5" s="232"/>
      <c r="K5" s="226" t="s">
        <v>175</v>
      </c>
      <c r="L5" s="226"/>
      <c r="M5" s="226"/>
      <c r="N5" s="226"/>
      <c r="O5" s="226"/>
      <c r="P5" s="226"/>
      <c r="Q5" s="76"/>
    </row>
    <row r="6" spans="1:17" ht="5.25" customHeight="1">
      <c r="A6" s="75"/>
      <c r="B6" s="225"/>
      <c r="C6" s="225"/>
      <c r="D6" s="225"/>
      <c r="E6" s="227"/>
      <c r="F6" s="229"/>
      <c r="G6" s="82"/>
      <c r="H6" s="128"/>
      <c r="I6" s="121"/>
      <c r="J6" s="82"/>
      <c r="K6" s="82"/>
      <c r="L6" s="82"/>
      <c r="M6" s="82"/>
      <c r="N6" s="82"/>
      <c r="O6" s="82"/>
      <c r="P6" s="105"/>
      <c r="Q6" s="76"/>
    </row>
    <row r="7" spans="1:17" ht="68.099999999999994" customHeight="1">
      <c r="A7" s="75"/>
      <c r="B7" s="225"/>
      <c r="C7" s="225"/>
      <c r="D7" s="225"/>
      <c r="E7" s="227"/>
      <c r="F7" s="229"/>
      <c r="G7" s="83" t="s">
        <v>176</v>
      </c>
      <c r="H7" s="129" t="s">
        <v>162</v>
      </c>
      <c r="I7" s="122" t="s">
        <v>163</v>
      </c>
      <c r="J7" s="84" t="s">
        <v>164</v>
      </c>
      <c r="K7" s="83" t="s">
        <v>176</v>
      </c>
      <c r="L7" s="83" t="s">
        <v>177</v>
      </c>
      <c r="M7" s="83" t="s">
        <v>178</v>
      </c>
      <c r="N7" s="83" t="s">
        <v>179</v>
      </c>
      <c r="O7" s="83" t="s">
        <v>180</v>
      </c>
      <c r="P7" s="106" t="s">
        <v>42</v>
      </c>
      <c r="Q7" s="76"/>
    </row>
    <row r="8" spans="1:17" ht="18" customHeight="1">
      <c r="A8" s="75"/>
      <c r="B8" s="225"/>
      <c r="C8" s="225"/>
      <c r="D8" s="225"/>
      <c r="E8" s="67" t="s">
        <v>168</v>
      </c>
      <c r="F8" s="114" t="s">
        <v>169</v>
      </c>
      <c r="G8" s="79"/>
      <c r="H8" s="130" t="s">
        <v>170</v>
      </c>
      <c r="I8" s="123" t="s">
        <v>171</v>
      </c>
      <c r="J8" s="79"/>
      <c r="K8" s="79"/>
      <c r="L8" s="79" t="s">
        <v>120</v>
      </c>
      <c r="M8" s="79" t="s">
        <v>120</v>
      </c>
      <c r="N8" s="79" t="s">
        <v>120</v>
      </c>
      <c r="O8" s="79" t="s">
        <v>120</v>
      </c>
      <c r="P8" s="107"/>
      <c r="Q8" s="76"/>
    </row>
    <row r="9" spans="1:17" ht="15.95" customHeight="1">
      <c r="A9" s="75"/>
      <c r="B9" s="68">
        <v>1</v>
      </c>
      <c r="C9" s="85"/>
      <c r="D9" s="85"/>
      <c r="E9" s="85"/>
      <c r="F9" s="115"/>
      <c r="G9" s="86"/>
      <c r="H9" s="115"/>
      <c r="I9" s="124"/>
      <c r="J9" s="87"/>
      <c r="K9" s="86"/>
      <c r="L9" s="88"/>
      <c r="M9" s="88"/>
      <c r="N9" s="88"/>
      <c r="O9" s="88"/>
      <c r="P9" s="108" t="str">
        <f>IF(L9="","",ROUNDUP((N9/O9),2))</f>
        <v/>
      </c>
      <c r="Q9" s="76"/>
    </row>
    <row r="10" spans="1:17" ht="15.95" customHeight="1">
      <c r="A10" s="75"/>
      <c r="B10" s="69">
        <v>2</v>
      </c>
      <c r="C10" s="89"/>
      <c r="D10" s="89"/>
      <c r="E10" s="89"/>
      <c r="F10" s="116"/>
      <c r="G10" s="90"/>
      <c r="H10" s="116"/>
      <c r="I10" s="125"/>
      <c r="J10" s="91"/>
      <c r="K10" s="90"/>
      <c r="L10" s="92"/>
      <c r="M10" s="92"/>
      <c r="N10" s="92"/>
      <c r="O10" s="92"/>
      <c r="P10" s="109" t="str">
        <f t="shared" ref="P10:P73" si="0">IF(L10="","",ROUNDUP((N10/O10),2))</f>
        <v/>
      </c>
      <c r="Q10" s="76"/>
    </row>
    <row r="11" spans="1:17" ht="15.95" customHeight="1">
      <c r="A11" s="75"/>
      <c r="B11" s="69">
        <v>3</v>
      </c>
      <c r="C11" s="89"/>
      <c r="D11" s="89"/>
      <c r="E11" s="89"/>
      <c r="F11" s="116"/>
      <c r="G11" s="90"/>
      <c r="H11" s="116"/>
      <c r="I11" s="125"/>
      <c r="J11" s="91"/>
      <c r="K11" s="90"/>
      <c r="L11" s="92"/>
      <c r="M11" s="92"/>
      <c r="N11" s="92"/>
      <c r="O11" s="92"/>
      <c r="P11" s="109" t="str">
        <f t="shared" si="0"/>
        <v/>
      </c>
      <c r="Q11" s="76"/>
    </row>
    <row r="12" spans="1:17" ht="15.95" customHeight="1">
      <c r="A12" s="75"/>
      <c r="B12" s="69">
        <v>4</v>
      </c>
      <c r="C12" s="89"/>
      <c r="D12" s="89"/>
      <c r="E12" s="89"/>
      <c r="F12" s="116"/>
      <c r="G12" s="90"/>
      <c r="H12" s="116"/>
      <c r="I12" s="125"/>
      <c r="J12" s="91"/>
      <c r="K12" s="90"/>
      <c r="L12" s="92"/>
      <c r="M12" s="92"/>
      <c r="N12" s="92"/>
      <c r="O12" s="92"/>
      <c r="P12" s="109" t="str">
        <f t="shared" si="0"/>
        <v/>
      </c>
      <c r="Q12" s="76"/>
    </row>
    <row r="13" spans="1:17" ht="15.95" customHeight="1">
      <c r="A13" s="75"/>
      <c r="B13" s="70">
        <v>5</v>
      </c>
      <c r="C13" s="93"/>
      <c r="D13" s="93"/>
      <c r="E13" s="93"/>
      <c r="F13" s="117"/>
      <c r="G13" s="94"/>
      <c r="H13" s="117"/>
      <c r="I13" s="126"/>
      <c r="J13" s="95"/>
      <c r="K13" s="94"/>
      <c r="L13" s="96"/>
      <c r="M13" s="96"/>
      <c r="N13" s="96"/>
      <c r="O13" s="96"/>
      <c r="P13" s="110" t="str">
        <f t="shared" si="0"/>
        <v/>
      </c>
      <c r="Q13" s="76"/>
    </row>
    <row r="14" spans="1:17" ht="15.95" customHeight="1">
      <c r="A14" s="75"/>
      <c r="B14" s="68">
        <v>6</v>
      </c>
      <c r="C14" s="85"/>
      <c r="D14" s="85"/>
      <c r="E14" s="85"/>
      <c r="F14" s="115"/>
      <c r="G14" s="86"/>
      <c r="H14" s="115"/>
      <c r="I14" s="124"/>
      <c r="J14" s="87"/>
      <c r="K14" s="86"/>
      <c r="L14" s="88"/>
      <c r="M14" s="88"/>
      <c r="N14" s="88"/>
      <c r="O14" s="88"/>
      <c r="P14" s="108" t="str">
        <f t="shared" si="0"/>
        <v/>
      </c>
      <c r="Q14" s="76"/>
    </row>
    <row r="15" spans="1:17" ht="15.95" customHeight="1">
      <c r="A15" s="75"/>
      <c r="B15" s="69">
        <v>7</v>
      </c>
      <c r="C15" s="89"/>
      <c r="D15" s="89"/>
      <c r="E15" s="89"/>
      <c r="F15" s="116"/>
      <c r="G15" s="90"/>
      <c r="H15" s="116"/>
      <c r="I15" s="125"/>
      <c r="J15" s="91"/>
      <c r="K15" s="90"/>
      <c r="L15" s="92"/>
      <c r="M15" s="92"/>
      <c r="N15" s="92"/>
      <c r="O15" s="92"/>
      <c r="P15" s="109" t="str">
        <f t="shared" si="0"/>
        <v/>
      </c>
      <c r="Q15" s="76"/>
    </row>
    <row r="16" spans="1:17" ht="15.95" customHeight="1">
      <c r="A16" s="75"/>
      <c r="B16" s="69">
        <v>8</v>
      </c>
      <c r="C16" s="89"/>
      <c r="D16" s="89"/>
      <c r="E16" s="89"/>
      <c r="F16" s="116"/>
      <c r="G16" s="90"/>
      <c r="H16" s="116"/>
      <c r="I16" s="125"/>
      <c r="J16" s="91"/>
      <c r="K16" s="90"/>
      <c r="L16" s="92"/>
      <c r="M16" s="92"/>
      <c r="N16" s="92"/>
      <c r="O16" s="92"/>
      <c r="P16" s="109" t="str">
        <f t="shared" si="0"/>
        <v/>
      </c>
      <c r="Q16" s="76"/>
    </row>
    <row r="17" spans="1:17" ht="15.95" customHeight="1">
      <c r="A17" s="75"/>
      <c r="B17" s="69">
        <v>9</v>
      </c>
      <c r="C17" s="89"/>
      <c r="D17" s="89"/>
      <c r="E17" s="89"/>
      <c r="F17" s="116"/>
      <c r="G17" s="90"/>
      <c r="H17" s="116"/>
      <c r="I17" s="125"/>
      <c r="J17" s="91"/>
      <c r="K17" s="90"/>
      <c r="L17" s="92"/>
      <c r="M17" s="92"/>
      <c r="N17" s="92"/>
      <c r="O17" s="92"/>
      <c r="P17" s="109" t="str">
        <f t="shared" si="0"/>
        <v/>
      </c>
      <c r="Q17" s="76"/>
    </row>
    <row r="18" spans="1:17" ht="15.95" customHeight="1">
      <c r="A18" s="75"/>
      <c r="B18" s="70">
        <v>10</v>
      </c>
      <c r="C18" s="93"/>
      <c r="D18" s="93"/>
      <c r="E18" s="93"/>
      <c r="F18" s="117"/>
      <c r="G18" s="94"/>
      <c r="H18" s="117"/>
      <c r="I18" s="126"/>
      <c r="J18" s="95"/>
      <c r="K18" s="94"/>
      <c r="L18" s="96"/>
      <c r="M18" s="96"/>
      <c r="N18" s="96"/>
      <c r="O18" s="96"/>
      <c r="P18" s="110" t="str">
        <f t="shared" si="0"/>
        <v/>
      </c>
      <c r="Q18" s="76"/>
    </row>
    <row r="19" spans="1:17" ht="15.95" customHeight="1">
      <c r="A19" s="75"/>
      <c r="B19" s="68">
        <v>11</v>
      </c>
      <c r="C19" s="85"/>
      <c r="D19" s="85"/>
      <c r="E19" s="85"/>
      <c r="F19" s="115"/>
      <c r="G19" s="86"/>
      <c r="H19" s="115"/>
      <c r="I19" s="124"/>
      <c r="J19" s="87"/>
      <c r="K19" s="86"/>
      <c r="L19" s="88"/>
      <c r="M19" s="88"/>
      <c r="N19" s="88"/>
      <c r="O19" s="88"/>
      <c r="P19" s="108" t="str">
        <f t="shared" si="0"/>
        <v/>
      </c>
      <c r="Q19" s="76"/>
    </row>
    <row r="20" spans="1:17" ht="15.95" customHeight="1">
      <c r="A20" s="75"/>
      <c r="B20" s="69">
        <v>12</v>
      </c>
      <c r="C20" s="89"/>
      <c r="D20" s="89"/>
      <c r="E20" s="89"/>
      <c r="F20" s="116"/>
      <c r="G20" s="90"/>
      <c r="H20" s="116"/>
      <c r="I20" s="125"/>
      <c r="J20" s="91"/>
      <c r="K20" s="90"/>
      <c r="L20" s="92"/>
      <c r="M20" s="92"/>
      <c r="N20" s="92"/>
      <c r="O20" s="92"/>
      <c r="P20" s="109" t="str">
        <f t="shared" si="0"/>
        <v/>
      </c>
      <c r="Q20" s="76"/>
    </row>
    <row r="21" spans="1:17" ht="15.95" customHeight="1">
      <c r="A21" s="75"/>
      <c r="B21" s="69">
        <v>13</v>
      </c>
      <c r="C21" s="89"/>
      <c r="D21" s="89"/>
      <c r="E21" s="89"/>
      <c r="F21" s="116"/>
      <c r="G21" s="90"/>
      <c r="H21" s="116"/>
      <c r="I21" s="125"/>
      <c r="J21" s="91"/>
      <c r="K21" s="90"/>
      <c r="L21" s="92"/>
      <c r="M21" s="92"/>
      <c r="N21" s="92"/>
      <c r="O21" s="92"/>
      <c r="P21" s="109" t="str">
        <f t="shared" si="0"/>
        <v/>
      </c>
      <c r="Q21" s="76"/>
    </row>
    <row r="22" spans="1:17" ht="15.95" customHeight="1">
      <c r="A22" s="75"/>
      <c r="B22" s="69">
        <v>14</v>
      </c>
      <c r="C22" s="89"/>
      <c r="D22" s="89"/>
      <c r="E22" s="89"/>
      <c r="F22" s="116"/>
      <c r="G22" s="90"/>
      <c r="H22" s="116"/>
      <c r="I22" s="125"/>
      <c r="J22" s="91"/>
      <c r="K22" s="90"/>
      <c r="L22" s="92"/>
      <c r="M22" s="92"/>
      <c r="N22" s="92"/>
      <c r="O22" s="92"/>
      <c r="P22" s="109" t="str">
        <f t="shared" si="0"/>
        <v/>
      </c>
      <c r="Q22" s="76"/>
    </row>
    <row r="23" spans="1:17" ht="15.95" customHeight="1">
      <c r="A23" s="75"/>
      <c r="B23" s="70">
        <v>15</v>
      </c>
      <c r="C23" s="93"/>
      <c r="D23" s="93"/>
      <c r="E23" s="93"/>
      <c r="F23" s="117"/>
      <c r="G23" s="94"/>
      <c r="H23" s="117"/>
      <c r="I23" s="126"/>
      <c r="J23" s="95"/>
      <c r="K23" s="94"/>
      <c r="L23" s="96"/>
      <c r="M23" s="96"/>
      <c r="N23" s="96"/>
      <c r="O23" s="96"/>
      <c r="P23" s="110" t="str">
        <f t="shared" si="0"/>
        <v/>
      </c>
      <c r="Q23" s="76"/>
    </row>
    <row r="24" spans="1:17" ht="15.95" customHeight="1">
      <c r="A24" s="75"/>
      <c r="B24" s="68">
        <v>16</v>
      </c>
      <c r="C24" s="85"/>
      <c r="D24" s="85"/>
      <c r="E24" s="85"/>
      <c r="F24" s="115"/>
      <c r="G24" s="86"/>
      <c r="H24" s="115"/>
      <c r="I24" s="124"/>
      <c r="J24" s="87"/>
      <c r="K24" s="86"/>
      <c r="L24" s="88"/>
      <c r="M24" s="88"/>
      <c r="N24" s="88"/>
      <c r="O24" s="88"/>
      <c r="P24" s="108" t="str">
        <f t="shared" si="0"/>
        <v/>
      </c>
      <c r="Q24" s="76"/>
    </row>
    <row r="25" spans="1:17" ht="15.95" customHeight="1">
      <c r="A25" s="75"/>
      <c r="B25" s="69">
        <v>17</v>
      </c>
      <c r="C25" s="89"/>
      <c r="D25" s="89"/>
      <c r="E25" s="89"/>
      <c r="F25" s="116"/>
      <c r="G25" s="90"/>
      <c r="H25" s="116"/>
      <c r="I25" s="125"/>
      <c r="J25" s="91"/>
      <c r="K25" s="90"/>
      <c r="L25" s="92"/>
      <c r="M25" s="92"/>
      <c r="N25" s="92"/>
      <c r="O25" s="92"/>
      <c r="P25" s="109" t="str">
        <f t="shared" si="0"/>
        <v/>
      </c>
      <c r="Q25" s="76"/>
    </row>
    <row r="26" spans="1:17" ht="15.95" customHeight="1">
      <c r="A26" s="75"/>
      <c r="B26" s="69">
        <v>18</v>
      </c>
      <c r="C26" s="89"/>
      <c r="D26" s="89"/>
      <c r="E26" s="89"/>
      <c r="F26" s="116"/>
      <c r="G26" s="90"/>
      <c r="H26" s="116"/>
      <c r="I26" s="125"/>
      <c r="J26" s="91"/>
      <c r="K26" s="90"/>
      <c r="L26" s="92"/>
      <c r="M26" s="92"/>
      <c r="N26" s="92"/>
      <c r="O26" s="92"/>
      <c r="P26" s="109" t="str">
        <f t="shared" si="0"/>
        <v/>
      </c>
      <c r="Q26" s="76"/>
    </row>
    <row r="27" spans="1:17" ht="15.95" customHeight="1">
      <c r="A27" s="75"/>
      <c r="B27" s="69">
        <v>19</v>
      </c>
      <c r="C27" s="89"/>
      <c r="D27" s="89"/>
      <c r="E27" s="89"/>
      <c r="F27" s="116"/>
      <c r="G27" s="90"/>
      <c r="H27" s="116"/>
      <c r="I27" s="125"/>
      <c r="J27" s="91"/>
      <c r="K27" s="90"/>
      <c r="L27" s="92"/>
      <c r="M27" s="92"/>
      <c r="N27" s="92"/>
      <c r="O27" s="92"/>
      <c r="P27" s="109" t="str">
        <f t="shared" si="0"/>
        <v/>
      </c>
      <c r="Q27" s="76"/>
    </row>
    <row r="28" spans="1:17" ht="15.95" customHeight="1">
      <c r="A28" s="75"/>
      <c r="B28" s="70">
        <v>20</v>
      </c>
      <c r="C28" s="93"/>
      <c r="D28" s="93"/>
      <c r="E28" s="93"/>
      <c r="F28" s="117"/>
      <c r="G28" s="94"/>
      <c r="H28" s="117"/>
      <c r="I28" s="126"/>
      <c r="J28" s="95"/>
      <c r="K28" s="94"/>
      <c r="L28" s="96"/>
      <c r="M28" s="96"/>
      <c r="N28" s="96"/>
      <c r="O28" s="96"/>
      <c r="P28" s="110" t="str">
        <f t="shared" si="0"/>
        <v/>
      </c>
      <c r="Q28" s="76"/>
    </row>
    <row r="29" spans="1:17" ht="15.95" customHeight="1">
      <c r="A29" s="75"/>
      <c r="B29" s="68">
        <v>21</v>
      </c>
      <c r="C29" s="85"/>
      <c r="D29" s="85"/>
      <c r="E29" s="85"/>
      <c r="F29" s="115"/>
      <c r="G29" s="86"/>
      <c r="H29" s="115"/>
      <c r="I29" s="124"/>
      <c r="J29" s="87"/>
      <c r="K29" s="86"/>
      <c r="L29" s="88"/>
      <c r="M29" s="88"/>
      <c r="N29" s="88"/>
      <c r="O29" s="88"/>
      <c r="P29" s="108" t="str">
        <f t="shared" si="0"/>
        <v/>
      </c>
      <c r="Q29" s="76"/>
    </row>
    <row r="30" spans="1:17" ht="15.95" customHeight="1">
      <c r="A30" s="75"/>
      <c r="B30" s="69">
        <v>22</v>
      </c>
      <c r="C30" s="89"/>
      <c r="D30" s="89"/>
      <c r="E30" s="89"/>
      <c r="F30" s="116"/>
      <c r="G30" s="90"/>
      <c r="H30" s="116"/>
      <c r="I30" s="125"/>
      <c r="J30" s="91"/>
      <c r="K30" s="90"/>
      <c r="L30" s="92"/>
      <c r="M30" s="92"/>
      <c r="N30" s="92"/>
      <c r="O30" s="92"/>
      <c r="P30" s="109" t="str">
        <f t="shared" si="0"/>
        <v/>
      </c>
      <c r="Q30" s="76"/>
    </row>
    <row r="31" spans="1:17" ht="15.95" customHeight="1">
      <c r="A31" s="75"/>
      <c r="B31" s="69">
        <v>23</v>
      </c>
      <c r="C31" s="89"/>
      <c r="D31" s="89"/>
      <c r="E31" s="89"/>
      <c r="F31" s="116"/>
      <c r="G31" s="90"/>
      <c r="H31" s="116"/>
      <c r="I31" s="125"/>
      <c r="J31" s="91"/>
      <c r="K31" s="90"/>
      <c r="L31" s="92"/>
      <c r="M31" s="92"/>
      <c r="N31" s="92"/>
      <c r="O31" s="92"/>
      <c r="P31" s="109" t="str">
        <f t="shared" si="0"/>
        <v/>
      </c>
      <c r="Q31" s="76"/>
    </row>
    <row r="32" spans="1:17" ht="15.95" customHeight="1">
      <c r="A32" s="75"/>
      <c r="B32" s="69">
        <v>24</v>
      </c>
      <c r="C32" s="89"/>
      <c r="D32" s="89"/>
      <c r="E32" s="89"/>
      <c r="F32" s="116"/>
      <c r="G32" s="90"/>
      <c r="H32" s="116"/>
      <c r="I32" s="125"/>
      <c r="J32" s="91"/>
      <c r="K32" s="90"/>
      <c r="L32" s="92"/>
      <c r="M32" s="92"/>
      <c r="N32" s="92"/>
      <c r="O32" s="92"/>
      <c r="P32" s="109" t="str">
        <f t="shared" si="0"/>
        <v/>
      </c>
      <c r="Q32" s="76"/>
    </row>
    <row r="33" spans="1:17" ht="15.95" customHeight="1">
      <c r="A33" s="75"/>
      <c r="B33" s="70">
        <v>25</v>
      </c>
      <c r="C33" s="93"/>
      <c r="D33" s="93"/>
      <c r="E33" s="93"/>
      <c r="F33" s="117"/>
      <c r="G33" s="94"/>
      <c r="H33" s="117"/>
      <c r="I33" s="126"/>
      <c r="J33" s="95"/>
      <c r="K33" s="94"/>
      <c r="L33" s="96"/>
      <c r="M33" s="96"/>
      <c r="N33" s="96"/>
      <c r="O33" s="96"/>
      <c r="P33" s="110" t="str">
        <f t="shared" si="0"/>
        <v/>
      </c>
      <c r="Q33" s="76"/>
    </row>
    <row r="34" spans="1:17" ht="15.95" customHeight="1">
      <c r="A34" s="75"/>
      <c r="B34" s="68">
        <v>26</v>
      </c>
      <c r="C34" s="85"/>
      <c r="D34" s="85"/>
      <c r="E34" s="85"/>
      <c r="F34" s="115"/>
      <c r="G34" s="86"/>
      <c r="H34" s="115"/>
      <c r="I34" s="124"/>
      <c r="J34" s="87"/>
      <c r="K34" s="86"/>
      <c r="L34" s="88"/>
      <c r="M34" s="88"/>
      <c r="N34" s="88"/>
      <c r="O34" s="88"/>
      <c r="P34" s="108" t="str">
        <f t="shared" si="0"/>
        <v/>
      </c>
      <c r="Q34" s="76"/>
    </row>
    <row r="35" spans="1:17" ht="15.95" customHeight="1">
      <c r="A35" s="75"/>
      <c r="B35" s="69">
        <v>27</v>
      </c>
      <c r="C35" s="89"/>
      <c r="D35" s="89"/>
      <c r="E35" s="89"/>
      <c r="F35" s="116"/>
      <c r="G35" s="90"/>
      <c r="H35" s="116"/>
      <c r="I35" s="125"/>
      <c r="J35" s="91"/>
      <c r="K35" s="90"/>
      <c r="L35" s="92"/>
      <c r="M35" s="92"/>
      <c r="N35" s="92"/>
      <c r="O35" s="92"/>
      <c r="P35" s="109" t="str">
        <f t="shared" si="0"/>
        <v/>
      </c>
      <c r="Q35" s="76"/>
    </row>
    <row r="36" spans="1:17" ht="15.95" customHeight="1">
      <c r="A36" s="75"/>
      <c r="B36" s="69">
        <v>28</v>
      </c>
      <c r="C36" s="89"/>
      <c r="D36" s="89"/>
      <c r="E36" s="89"/>
      <c r="F36" s="116"/>
      <c r="G36" s="90"/>
      <c r="H36" s="116"/>
      <c r="I36" s="125"/>
      <c r="J36" s="91"/>
      <c r="K36" s="90"/>
      <c r="L36" s="92"/>
      <c r="M36" s="92"/>
      <c r="N36" s="92"/>
      <c r="O36" s="92"/>
      <c r="P36" s="109" t="str">
        <f t="shared" si="0"/>
        <v/>
      </c>
      <c r="Q36" s="76"/>
    </row>
    <row r="37" spans="1:17" ht="15.95" customHeight="1">
      <c r="A37" s="75"/>
      <c r="B37" s="69">
        <v>29</v>
      </c>
      <c r="C37" s="89"/>
      <c r="D37" s="89"/>
      <c r="E37" s="89"/>
      <c r="F37" s="116"/>
      <c r="G37" s="90"/>
      <c r="H37" s="116"/>
      <c r="I37" s="125"/>
      <c r="J37" s="91"/>
      <c r="K37" s="90"/>
      <c r="L37" s="92"/>
      <c r="M37" s="92"/>
      <c r="N37" s="92"/>
      <c r="O37" s="92"/>
      <c r="P37" s="109" t="str">
        <f t="shared" si="0"/>
        <v/>
      </c>
      <c r="Q37" s="76"/>
    </row>
    <row r="38" spans="1:17" ht="15.95" customHeight="1">
      <c r="A38" s="75"/>
      <c r="B38" s="70">
        <v>30</v>
      </c>
      <c r="C38" s="93"/>
      <c r="D38" s="93"/>
      <c r="E38" s="93"/>
      <c r="F38" s="117"/>
      <c r="G38" s="94"/>
      <c r="H38" s="117"/>
      <c r="I38" s="126"/>
      <c r="J38" s="95"/>
      <c r="K38" s="94"/>
      <c r="L38" s="96"/>
      <c r="M38" s="96"/>
      <c r="N38" s="96"/>
      <c r="O38" s="96"/>
      <c r="P38" s="110" t="str">
        <f t="shared" si="0"/>
        <v/>
      </c>
      <c r="Q38" s="76"/>
    </row>
    <row r="39" spans="1:17" ht="15.95" customHeight="1">
      <c r="A39" s="75"/>
      <c r="B39" s="68">
        <v>31</v>
      </c>
      <c r="C39" s="85"/>
      <c r="D39" s="85"/>
      <c r="E39" s="85"/>
      <c r="F39" s="115"/>
      <c r="G39" s="86"/>
      <c r="H39" s="115"/>
      <c r="I39" s="124"/>
      <c r="J39" s="87"/>
      <c r="K39" s="86"/>
      <c r="L39" s="88"/>
      <c r="M39" s="88"/>
      <c r="N39" s="88"/>
      <c r="O39" s="88"/>
      <c r="P39" s="108" t="str">
        <f t="shared" si="0"/>
        <v/>
      </c>
      <c r="Q39" s="76"/>
    </row>
    <row r="40" spans="1:17" ht="15.95" customHeight="1">
      <c r="A40" s="75"/>
      <c r="B40" s="69">
        <v>32</v>
      </c>
      <c r="C40" s="89"/>
      <c r="D40" s="89"/>
      <c r="E40" s="89"/>
      <c r="F40" s="116"/>
      <c r="G40" s="90"/>
      <c r="H40" s="116"/>
      <c r="I40" s="125"/>
      <c r="J40" s="91"/>
      <c r="K40" s="90"/>
      <c r="L40" s="92"/>
      <c r="M40" s="92"/>
      <c r="N40" s="92"/>
      <c r="O40" s="92"/>
      <c r="P40" s="109" t="str">
        <f t="shared" si="0"/>
        <v/>
      </c>
      <c r="Q40" s="76"/>
    </row>
    <row r="41" spans="1:17" ht="15.95" customHeight="1">
      <c r="A41" s="75"/>
      <c r="B41" s="69">
        <v>33</v>
      </c>
      <c r="C41" s="89"/>
      <c r="D41" s="89"/>
      <c r="E41" s="89"/>
      <c r="F41" s="116"/>
      <c r="G41" s="90"/>
      <c r="H41" s="116"/>
      <c r="I41" s="125"/>
      <c r="J41" s="91"/>
      <c r="K41" s="90"/>
      <c r="L41" s="92"/>
      <c r="M41" s="92"/>
      <c r="N41" s="92"/>
      <c r="O41" s="92"/>
      <c r="P41" s="109" t="str">
        <f t="shared" si="0"/>
        <v/>
      </c>
      <c r="Q41" s="76"/>
    </row>
    <row r="42" spans="1:17" ht="15.95" customHeight="1">
      <c r="A42" s="75"/>
      <c r="B42" s="69">
        <v>34</v>
      </c>
      <c r="C42" s="89"/>
      <c r="D42" s="89"/>
      <c r="E42" s="89"/>
      <c r="F42" s="116"/>
      <c r="G42" s="90"/>
      <c r="H42" s="116"/>
      <c r="I42" s="125"/>
      <c r="J42" s="91"/>
      <c r="K42" s="90"/>
      <c r="L42" s="92"/>
      <c r="M42" s="92"/>
      <c r="N42" s="92"/>
      <c r="O42" s="92"/>
      <c r="P42" s="109" t="str">
        <f t="shared" si="0"/>
        <v/>
      </c>
      <c r="Q42" s="76"/>
    </row>
    <row r="43" spans="1:17" ht="15.95" customHeight="1">
      <c r="A43" s="75"/>
      <c r="B43" s="70">
        <v>35</v>
      </c>
      <c r="C43" s="93"/>
      <c r="D43" s="93"/>
      <c r="E43" s="93"/>
      <c r="F43" s="117"/>
      <c r="G43" s="94"/>
      <c r="H43" s="117"/>
      <c r="I43" s="126"/>
      <c r="J43" s="95"/>
      <c r="K43" s="94"/>
      <c r="L43" s="96"/>
      <c r="M43" s="96"/>
      <c r="N43" s="96"/>
      <c r="O43" s="96"/>
      <c r="P43" s="110" t="str">
        <f t="shared" si="0"/>
        <v/>
      </c>
      <c r="Q43" s="76"/>
    </row>
    <row r="44" spans="1:17" ht="15.95" customHeight="1">
      <c r="A44" s="75"/>
      <c r="B44" s="68">
        <v>36</v>
      </c>
      <c r="C44" s="85"/>
      <c r="D44" s="85"/>
      <c r="E44" s="85"/>
      <c r="F44" s="115"/>
      <c r="G44" s="86"/>
      <c r="H44" s="115"/>
      <c r="I44" s="124"/>
      <c r="J44" s="87"/>
      <c r="K44" s="86"/>
      <c r="L44" s="88"/>
      <c r="M44" s="88"/>
      <c r="N44" s="88"/>
      <c r="O44" s="88"/>
      <c r="P44" s="108" t="str">
        <f t="shared" si="0"/>
        <v/>
      </c>
      <c r="Q44" s="76"/>
    </row>
    <row r="45" spans="1:17" ht="15.95" customHeight="1">
      <c r="A45" s="75"/>
      <c r="B45" s="69">
        <v>37</v>
      </c>
      <c r="C45" s="89"/>
      <c r="D45" s="89"/>
      <c r="E45" s="89"/>
      <c r="F45" s="116"/>
      <c r="G45" s="90"/>
      <c r="H45" s="116"/>
      <c r="I45" s="125"/>
      <c r="J45" s="91"/>
      <c r="K45" s="90"/>
      <c r="L45" s="92"/>
      <c r="M45" s="92"/>
      <c r="N45" s="92"/>
      <c r="O45" s="92"/>
      <c r="P45" s="109" t="str">
        <f t="shared" si="0"/>
        <v/>
      </c>
      <c r="Q45" s="76"/>
    </row>
    <row r="46" spans="1:17" ht="15.95" customHeight="1">
      <c r="A46" s="75"/>
      <c r="B46" s="69">
        <v>38</v>
      </c>
      <c r="C46" s="89"/>
      <c r="D46" s="89"/>
      <c r="E46" s="89"/>
      <c r="F46" s="116"/>
      <c r="G46" s="90"/>
      <c r="H46" s="116"/>
      <c r="I46" s="125"/>
      <c r="J46" s="91"/>
      <c r="K46" s="90"/>
      <c r="L46" s="92"/>
      <c r="M46" s="92"/>
      <c r="N46" s="92"/>
      <c r="O46" s="92"/>
      <c r="P46" s="109" t="str">
        <f t="shared" si="0"/>
        <v/>
      </c>
      <c r="Q46" s="76"/>
    </row>
    <row r="47" spans="1:17" ht="15.95" customHeight="1">
      <c r="A47" s="75"/>
      <c r="B47" s="69">
        <v>39</v>
      </c>
      <c r="C47" s="89"/>
      <c r="D47" s="89"/>
      <c r="E47" s="89"/>
      <c r="F47" s="116"/>
      <c r="G47" s="90"/>
      <c r="H47" s="116"/>
      <c r="I47" s="125"/>
      <c r="J47" s="91"/>
      <c r="K47" s="90"/>
      <c r="L47" s="92"/>
      <c r="M47" s="92"/>
      <c r="N47" s="92"/>
      <c r="O47" s="92"/>
      <c r="P47" s="109" t="str">
        <f t="shared" si="0"/>
        <v/>
      </c>
      <c r="Q47" s="76"/>
    </row>
    <row r="48" spans="1:17" ht="15.95" customHeight="1">
      <c r="A48" s="75"/>
      <c r="B48" s="81">
        <v>40</v>
      </c>
      <c r="C48" s="97"/>
      <c r="D48" s="97"/>
      <c r="E48" s="97"/>
      <c r="F48" s="118"/>
      <c r="G48" s="98"/>
      <c r="H48" s="118"/>
      <c r="I48" s="127"/>
      <c r="J48" s="99"/>
      <c r="K48" s="98"/>
      <c r="L48" s="100"/>
      <c r="M48" s="100"/>
      <c r="N48" s="100"/>
      <c r="O48" s="100"/>
      <c r="P48" s="111" t="str">
        <f t="shared" si="0"/>
        <v/>
      </c>
      <c r="Q48" s="76"/>
    </row>
    <row r="49" spans="1:17" ht="15.75" customHeight="1">
      <c r="A49" s="75"/>
      <c r="B49" s="68">
        <v>41</v>
      </c>
      <c r="C49" s="85"/>
      <c r="D49" s="85"/>
      <c r="E49" s="85"/>
      <c r="F49" s="115"/>
      <c r="G49" s="86"/>
      <c r="H49" s="115"/>
      <c r="I49" s="124"/>
      <c r="J49" s="87"/>
      <c r="K49" s="86"/>
      <c r="L49" s="88"/>
      <c r="M49" s="88"/>
      <c r="N49" s="88"/>
      <c r="O49" s="88"/>
      <c r="P49" s="108" t="str">
        <f t="shared" si="0"/>
        <v/>
      </c>
      <c r="Q49" s="76"/>
    </row>
    <row r="50" spans="1:17" ht="15.75" customHeight="1">
      <c r="A50" s="75"/>
      <c r="B50" s="69">
        <v>42</v>
      </c>
      <c r="C50" s="89"/>
      <c r="D50" s="89"/>
      <c r="E50" s="89"/>
      <c r="F50" s="116"/>
      <c r="G50" s="90"/>
      <c r="H50" s="116"/>
      <c r="I50" s="125"/>
      <c r="J50" s="91"/>
      <c r="K50" s="90"/>
      <c r="L50" s="92"/>
      <c r="M50" s="92"/>
      <c r="N50" s="92"/>
      <c r="O50" s="92"/>
      <c r="P50" s="109" t="str">
        <f t="shared" si="0"/>
        <v/>
      </c>
      <c r="Q50" s="76"/>
    </row>
    <row r="51" spans="1:17" ht="15.75" customHeight="1">
      <c r="A51" s="75"/>
      <c r="B51" s="69">
        <v>43</v>
      </c>
      <c r="C51" s="89"/>
      <c r="D51" s="89"/>
      <c r="E51" s="89"/>
      <c r="F51" s="116"/>
      <c r="G51" s="90"/>
      <c r="H51" s="116"/>
      <c r="I51" s="125"/>
      <c r="J51" s="91"/>
      <c r="K51" s="90"/>
      <c r="L51" s="92"/>
      <c r="M51" s="92"/>
      <c r="N51" s="92"/>
      <c r="O51" s="92"/>
      <c r="P51" s="109" t="str">
        <f t="shared" si="0"/>
        <v/>
      </c>
      <c r="Q51" s="76"/>
    </row>
    <row r="52" spans="1:17" ht="15.75" customHeight="1">
      <c r="A52" s="75"/>
      <c r="B52" s="69">
        <v>44</v>
      </c>
      <c r="C52" s="89"/>
      <c r="D52" s="89"/>
      <c r="E52" s="89"/>
      <c r="F52" s="116"/>
      <c r="G52" s="90"/>
      <c r="H52" s="116"/>
      <c r="I52" s="125"/>
      <c r="J52" s="91"/>
      <c r="K52" s="90"/>
      <c r="L52" s="92"/>
      <c r="M52" s="92"/>
      <c r="N52" s="92"/>
      <c r="O52" s="92"/>
      <c r="P52" s="109" t="str">
        <f t="shared" si="0"/>
        <v/>
      </c>
      <c r="Q52" s="76"/>
    </row>
    <row r="53" spans="1:17" ht="15.75" customHeight="1">
      <c r="A53" s="75"/>
      <c r="B53" s="70">
        <v>45</v>
      </c>
      <c r="C53" s="93"/>
      <c r="D53" s="93"/>
      <c r="E53" s="93"/>
      <c r="F53" s="117"/>
      <c r="G53" s="94"/>
      <c r="H53" s="117"/>
      <c r="I53" s="126"/>
      <c r="J53" s="95"/>
      <c r="K53" s="94"/>
      <c r="L53" s="96"/>
      <c r="M53" s="96"/>
      <c r="N53" s="96"/>
      <c r="O53" s="96"/>
      <c r="P53" s="110" t="str">
        <f t="shared" si="0"/>
        <v/>
      </c>
      <c r="Q53" s="76"/>
    </row>
    <row r="54" spans="1:17" ht="15.75" customHeight="1">
      <c r="A54" s="75"/>
      <c r="B54" s="68">
        <v>46</v>
      </c>
      <c r="C54" s="85"/>
      <c r="D54" s="85"/>
      <c r="E54" s="85"/>
      <c r="F54" s="115"/>
      <c r="G54" s="86"/>
      <c r="H54" s="115"/>
      <c r="I54" s="124"/>
      <c r="J54" s="87"/>
      <c r="K54" s="86"/>
      <c r="L54" s="88"/>
      <c r="M54" s="88"/>
      <c r="N54" s="88"/>
      <c r="O54" s="88"/>
      <c r="P54" s="108" t="str">
        <f t="shared" si="0"/>
        <v/>
      </c>
      <c r="Q54" s="76"/>
    </row>
    <row r="55" spans="1:17" ht="15.75" customHeight="1">
      <c r="A55" s="75"/>
      <c r="B55" s="69">
        <v>47</v>
      </c>
      <c r="C55" s="89"/>
      <c r="D55" s="89"/>
      <c r="E55" s="89"/>
      <c r="F55" s="116"/>
      <c r="G55" s="90"/>
      <c r="H55" s="116"/>
      <c r="I55" s="125"/>
      <c r="J55" s="91"/>
      <c r="K55" s="90"/>
      <c r="L55" s="92"/>
      <c r="M55" s="92"/>
      <c r="N55" s="92"/>
      <c r="O55" s="92"/>
      <c r="P55" s="109" t="str">
        <f t="shared" si="0"/>
        <v/>
      </c>
      <c r="Q55" s="76"/>
    </row>
    <row r="56" spans="1:17" ht="15.75" customHeight="1">
      <c r="A56" s="75"/>
      <c r="B56" s="69">
        <v>48</v>
      </c>
      <c r="C56" s="89"/>
      <c r="D56" s="89"/>
      <c r="E56" s="89"/>
      <c r="F56" s="116"/>
      <c r="G56" s="90"/>
      <c r="H56" s="116"/>
      <c r="I56" s="125"/>
      <c r="J56" s="91"/>
      <c r="K56" s="90"/>
      <c r="L56" s="92"/>
      <c r="M56" s="92"/>
      <c r="N56" s="92"/>
      <c r="O56" s="92"/>
      <c r="P56" s="109" t="str">
        <f t="shared" si="0"/>
        <v/>
      </c>
      <c r="Q56" s="76"/>
    </row>
    <row r="57" spans="1:17" ht="15.75" customHeight="1">
      <c r="A57" s="75"/>
      <c r="B57" s="69">
        <v>49</v>
      </c>
      <c r="C57" s="89"/>
      <c r="D57" s="89"/>
      <c r="E57" s="89"/>
      <c r="F57" s="116"/>
      <c r="G57" s="90"/>
      <c r="H57" s="116"/>
      <c r="I57" s="125"/>
      <c r="J57" s="91"/>
      <c r="K57" s="90"/>
      <c r="L57" s="92"/>
      <c r="M57" s="92"/>
      <c r="N57" s="92"/>
      <c r="O57" s="92"/>
      <c r="P57" s="109" t="str">
        <f t="shared" si="0"/>
        <v/>
      </c>
      <c r="Q57" s="76"/>
    </row>
    <row r="58" spans="1:17" ht="15.75" customHeight="1">
      <c r="A58" s="75"/>
      <c r="B58" s="81">
        <v>50</v>
      </c>
      <c r="C58" s="97"/>
      <c r="D58" s="97"/>
      <c r="E58" s="97"/>
      <c r="F58" s="118"/>
      <c r="G58" s="98"/>
      <c r="H58" s="118"/>
      <c r="I58" s="127"/>
      <c r="J58" s="99"/>
      <c r="K58" s="98"/>
      <c r="L58" s="100"/>
      <c r="M58" s="100"/>
      <c r="N58" s="100"/>
      <c r="O58" s="100"/>
      <c r="P58" s="111" t="str">
        <f t="shared" si="0"/>
        <v/>
      </c>
      <c r="Q58" s="76"/>
    </row>
    <row r="59" spans="1:17" ht="15.75" customHeight="1">
      <c r="A59" s="75"/>
      <c r="B59" s="68">
        <v>51</v>
      </c>
      <c r="C59" s="85"/>
      <c r="D59" s="85"/>
      <c r="E59" s="85"/>
      <c r="F59" s="115"/>
      <c r="G59" s="86"/>
      <c r="H59" s="115"/>
      <c r="I59" s="124"/>
      <c r="J59" s="87"/>
      <c r="K59" s="86"/>
      <c r="L59" s="88"/>
      <c r="M59" s="88"/>
      <c r="N59" s="88"/>
      <c r="O59" s="88"/>
      <c r="P59" s="108" t="str">
        <f t="shared" si="0"/>
        <v/>
      </c>
      <c r="Q59" s="76"/>
    </row>
    <row r="60" spans="1:17" ht="15.75" customHeight="1">
      <c r="A60" s="75"/>
      <c r="B60" s="69">
        <v>52</v>
      </c>
      <c r="C60" s="89"/>
      <c r="D60" s="89"/>
      <c r="E60" s="89"/>
      <c r="F60" s="116"/>
      <c r="G60" s="90"/>
      <c r="H60" s="116"/>
      <c r="I60" s="125"/>
      <c r="J60" s="91"/>
      <c r="K60" s="90"/>
      <c r="L60" s="92"/>
      <c r="M60" s="92"/>
      <c r="N60" s="92"/>
      <c r="O60" s="92"/>
      <c r="P60" s="109" t="str">
        <f t="shared" si="0"/>
        <v/>
      </c>
      <c r="Q60" s="76"/>
    </row>
    <row r="61" spans="1:17" ht="15.75" customHeight="1">
      <c r="A61" s="75"/>
      <c r="B61" s="69">
        <v>53</v>
      </c>
      <c r="C61" s="89"/>
      <c r="D61" s="89"/>
      <c r="E61" s="89"/>
      <c r="F61" s="116"/>
      <c r="G61" s="90"/>
      <c r="H61" s="116"/>
      <c r="I61" s="125"/>
      <c r="J61" s="91"/>
      <c r="K61" s="90"/>
      <c r="L61" s="92"/>
      <c r="M61" s="92"/>
      <c r="N61" s="92"/>
      <c r="O61" s="92"/>
      <c r="P61" s="109" t="str">
        <f t="shared" si="0"/>
        <v/>
      </c>
      <c r="Q61" s="76"/>
    </row>
    <row r="62" spans="1:17" ht="15.75" customHeight="1">
      <c r="A62" s="75"/>
      <c r="B62" s="69">
        <v>54</v>
      </c>
      <c r="C62" s="89"/>
      <c r="D62" s="89"/>
      <c r="E62" s="89"/>
      <c r="F62" s="116"/>
      <c r="G62" s="90"/>
      <c r="H62" s="116"/>
      <c r="I62" s="125"/>
      <c r="J62" s="91"/>
      <c r="K62" s="90"/>
      <c r="L62" s="92"/>
      <c r="M62" s="92"/>
      <c r="N62" s="92"/>
      <c r="O62" s="92"/>
      <c r="P62" s="109" t="str">
        <f t="shared" si="0"/>
        <v/>
      </c>
      <c r="Q62" s="76"/>
    </row>
    <row r="63" spans="1:17" ht="15.75" customHeight="1">
      <c r="A63" s="75"/>
      <c r="B63" s="70">
        <v>55</v>
      </c>
      <c r="C63" s="93"/>
      <c r="D63" s="93"/>
      <c r="E63" s="93"/>
      <c r="F63" s="117"/>
      <c r="G63" s="94"/>
      <c r="H63" s="117"/>
      <c r="I63" s="126"/>
      <c r="J63" s="95"/>
      <c r="K63" s="94"/>
      <c r="L63" s="96"/>
      <c r="M63" s="96"/>
      <c r="N63" s="96"/>
      <c r="O63" s="96"/>
      <c r="P63" s="110" t="str">
        <f t="shared" si="0"/>
        <v/>
      </c>
      <c r="Q63" s="76"/>
    </row>
    <row r="64" spans="1:17" ht="15.75" customHeight="1">
      <c r="A64" s="75"/>
      <c r="B64" s="68">
        <v>56</v>
      </c>
      <c r="C64" s="85"/>
      <c r="D64" s="85"/>
      <c r="E64" s="85"/>
      <c r="F64" s="115"/>
      <c r="G64" s="86"/>
      <c r="H64" s="115"/>
      <c r="I64" s="124"/>
      <c r="J64" s="87"/>
      <c r="K64" s="86"/>
      <c r="L64" s="88"/>
      <c r="M64" s="88"/>
      <c r="N64" s="88"/>
      <c r="O64" s="88"/>
      <c r="P64" s="108" t="str">
        <f t="shared" si="0"/>
        <v/>
      </c>
      <c r="Q64" s="76"/>
    </row>
    <row r="65" spans="1:17" ht="15.75" customHeight="1">
      <c r="A65" s="75"/>
      <c r="B65" s="69">
        <v>57</v>
      </c>
      <c r="C65" s="89"/>
      <c r="D65" s="89"/>
      <c r="E65" s="89"/>
      <c r="F65" s="116"/>
      <c r="G65" s="90"/>
      <c r="H65" s="116"/>
      <c r="I65" s="125"/>
      <c r="J65" s="91"/>
      <c r="K65" s="90"/>
      <c r="L65" s="92"/>
      <c r="M65" s="92"/>
      <c r="N65" s="92"/>
      <c r="O65" s="92"/>
      <c r="P65" s="109" t="str">
        <f t="shared" si="0"/>
        <v/>
      </c>
      <c r="Q65" s="76"/>
    </row>
    <row r="66" spans="1:17" ht="15.75" customHeight="1">
      <c r="A66" s="75"/>
      <c r="B66" s="69">
        <v>58</v>
      </c>
      <c r="C66" s="89"/>
      <c r="D66" s="89"/>
      <c r="E66" s="89"/>
      <c r="F66" s="116"/>
      <c r="G66" s="90"/>
      <c r="H66" s="116"/>
      <c r="I66" s="125"/>
      <c r="J66" s="91"/>
      <c r="K66" s="90"/>
      <c r="L66" s="92"/>
      <c r="M66" s="92"/>
      <c r="N66" s="92"/>
      <c r="O66" s="92"/>
      <c r="P66" s="109" t="str">
        <f t="shared" si="0"/>
        <v/>
      </c>
      <c r="Q66" s="76"/>
    </row>
    <row r="67" spans="1:17" ht="15.75" customHeight="1">
      <c r="A67" s="75"/>
      <c r="B67" s="69">
        <v>59</v>
      </c>
      <c r="C67" s="89"/>
      <c r="D67" s="89"/>
      <c r="E67" s="89"/>
      <c r="F67" s="116"/>
      <c r="G67" s="90"/>
      <c r="H67" s="116"/>
      <c r="I67" s="125"/>
      <c r="J67" s="91"/>
      <c r="K67" s="90"/>
      <c r="L67" s="92"/>
      <c r="M67" s="92"/>
      <c r="N67" s="92"/>
      <c r="O67" s="92"/>
      <c r="P67" s="109" t="str">
        <f t="shared" si="0"/>
        <v/>
      </c>
      <c r="Q67" s="76"/>
    </row>
    <row r="68" spans="1:17" ht="15.75" customHeight="1">
      <c r="A68" s="75"/>
      <c r="B68" s="81">
        <v>60</v>
      </c>
      <c r="C68" s="97"/>
      <c r="D68" s="97"/>
      <c r="E68" s="97"/>
      <c r="F68" s="118"/>
      <c r="G68" s="98"/>
      <c r="H68" s="118"/>
      <c r="I68" s="127"/>
      <c r="J68" s="99"/>
      <c r="K68" s="98"/>
      <c r="L68" s="100"/>
      <c r="M68" s="100"/>
      <c r="N68" s="100"/>
      <c r="O68" s="100"/>
      <c r="P68" s="111" t="str">
        <f t="shared" si="0"/>
        <v/>
      </c>
      <c r="Q68" s="76"/>
    </row>
    <row r="69" spans="1:17" ht="15.75" customHeight="1">
      <c r="A69" s="75"/>
      <c r="B69" s="68">
        <v>61</v>
      </c>
      <c r="C69" s="85"/>
      <c r="D69" s="85"/>
      <c r="E69" s="85"/>
      <c r="F69" s="115"/>
      <c r="G69" s="86"/>
      <c r="H69" s="115"/>
      <c r="I69" s="124"/>
      <c r="J69" s="87"/>
      <c r="K69" s="86"/>
      <c r="L69" s="88"/>
      <c r="M69" s="88"/>
      <c r="N69" s="88"/>
      <c r="O69" s="88"/>
      <c r="P69" s="108" t="str">
        <f t="shared" si="0"/>
        <v/>
      </c>
      <c r="Q69" s="76"/>
    </row>
    <row r="70" spans="1:17" ht="15.75" customHeight="1">
      <c r="A70" s="75"/>
      <c r="B70" s="69">
        <v>62</v>
      </c>
      <c r="C70" s="89"/>
      <c r="D70" s="89"/>
      <c r="E70" s="89"/>
      <c r="F70" s="116"/>
      <c r="G70" s="90"/>
      <c r="H70" s="116"/>
      <c r="I70" s="125"/>
      <c r="J70" s="91"/>
      <c r="K70" s="90"/>
      <c r="L70" s="92"/>
      <c r="M70" s="92"/>
      <c r="N70" s="92"/>
      <c r="O70" s="92"/>
      <c r="P70" s="109" t="str">
        <f t="shared" si="0"/>
        <v/>
      </c>
      <c r="Q70" s="76"/>
    </row>
    <row r="71" spans="1:17" ht="15.75" customHeight="1">
      <c r="A71" s="75"/>
      <c r="B71" s="69">
        <v>63</v>
      </c>
      <c r="C71" s="89"/>
      <c r="D71" s="89"/>
      <c r="E71" s="89"/>
      <c r="F71" s="116"/>
      <c r="G71" s="90"/>
      <c r="H71" s="116"/>
      <c r="I71" s="125"/>
      <c r="J71" s="91"/>
      <c r="K71" s="90"/>
      <c r="L71" s="92"/>
      <c r="M71" s="92"/>
      <c r="N71" s="92"/>
      <c r="O71" s="92"/>
      <c r="P71" s="109" t="str">
        <f t="shared" si="0"/>
        <v/>
      </c>
      <c r="Q71" s="76"/>
    </row>
    <row r="72" spans="1:17" ht="15.75" customHeight="1">
      <c r="A72" s="75"/>
      <c r="B72" s="69">
        <v>64</v>
      </c>
      <c r="C72" s="89"/>
      <c r="D72" s="89"/>
      <c r="E72" s="89"/>
      <c r="F72" s="116"/>
      <c r="G72" s="90"/>
      <c r="H72" s="116"/>
      <c r="I72" s="125"/>
      <c r="J72" s="91"/>
      <c r="K72" s="90"/>
      <c r="L72" s="92"/>
      <c r="M72" s="92"/>
      <c r="N72" s="92"/>
      <c r="O72" s="92"/>
      <c r="P72" s="109" t="str">
        <f t="shared" si="0"/>
        <v/>
      </c>
      <c r="Q72" s="76"/>
    </row>
    <row r="73" spans="1:17" ht="15.75" customHeight="1">
      <c r="A73" s="75"/>
      <c r="B73" s="70">
        <v>65</v>
      </c>
      <c r="C73" s="93"/>
      <c r="D73" s="93"/>
      <c r="E73" s="93"/>
      <c r="F73" s="117"/>
      <c r="G73" s="94"/>
      <c r="H73" s="117"/>
      <c r="I73" s="126"/>
      <c r="J73" s="95"/>
      <c r="K73" s="94"/>
      <c r="L73" s="96"/>
      <c r="M73" s="96"/>
      <c r="N73" s="96"/>
      <c r="O73" s="96"/>
      <c r="P73" s="110" t="str">
        <f t="shared" si="0"/>
        <v/>
      </c>
      <c r="Q73" s="76"/>
    </row>
    <row r="74" spans="1:17" ht="15.75" customHeight="1">
      <c r="A74" s="75"/>
      <c r="B74" s="68">
        <v>66</v>
      </c>
      <c r="C74" s="85"/>
      <c r="D74" s="85"/>
      <c r="E74" s="85"/>
      <c r="F74" s="115"/>
      <c r="G74" s="86"/>
      <c r="H74" s="115"/>
      <c r="I74" s="124"/>
      <c r="J74" s="87"/>
      <c r="K74" s="86"/>
      <c r="L74" s="88"/>
      <c r="M74" s="88"/>
      <c r="N74" s="88"/>
      <c r="O74" s="88"/>
      <c r="P74" s="108" t="str">
        <f t="shared" ref="P74:P137" si="1">IF(L74="","",ROUNDUP((N74/O74),2))</f>
        <v/>
      </c>
      <c r="Q74" s="76"/>
    </row>
    <row r="75" spans="1:17" ht="15.75" customHeight="1">
      <c r="A75" s="75"/>
      <c r="B75" s="69">
        <v>67</v>
      </c>
      <c r="C75" s="89"/>
      <c r="D75" s="89"/>
      <c r="E75" s="89"/>
      <c r="F75" s="116"/>
      <c r="G75" s="90"/>
      <c r="H75" s="116"/>
      <c r="I75" s="125"/>
      <c r="J75" s="91"/>
      <c r="K75" s="90"/>
      <c r="L75" s="92"/>
      <c r="M75" s="92"/>
      <c r="N75" s="92"/>
      <c r="O75" s="92"/>
      <c r="P75" s="109" t="str">
        <f t="shared" si="1"/>
        <v/>
      </c>
      <c r="Q75" s="76"/>
    </row>
    <row r="76" spans="1:17" ht="15.75" customHeight="1">
      <c r="A76" s="75"/>
      <c r="B76" s="69">
        <v>68</v>
      </c>
      <c r="C76" s="89"/>
      <c r="D76" s="89"/>
      <c r="E76" s="89"/>
      <c r="F76" s="116"/>
      <c r="G76" s="90"/>
      <c r="H76" s="116"/>
      <c r="I76" s="125"/>
      <c r="J76" s="91"/>
      <c r="K76" s="90"/>
      <c r="L76" s="92"/>
      <c r="M76" s="92"/>
      <c r="N76" s="92"/>
      <c r="O76" s="92"/>
      <c r="P76" s="109" t="str">
        <f t="shared" si="1"/>
        <v/>
      </c>
      <c r="Q76" s="76"/>
    </row>
    <row r="77" spans="1:17" ht="15.75" customHeight="1">
      <c r="A77" s="75"/>
      <c r="B77" s="69">
        <v>69</v>
      </c>
      <c r="C77" s="89"/>
      <c r="D77" s="89"/>
      <c r="E77" s="89"/>
      <c r="F77" s="116"/>
      <c r="G77" s="90"/>
      <c r="H77" s="116"/>
      <c r="I77" s="125"/>
      <c r="J77" s="91"/>
      <c r="K77" s="90"/>
      <c r="L77" s="92"/>
      <c r="M77" s="92"/>
      <c r="N77" s="92"/>
      <c r="O77" s="92"/>
      <c r="P77" s="109" t="str">
        <f t="shared" si="1"/>
        <v/>
      </c>
      <c r="Q77" s="76"/>
    </row>
    <row r="78" spans="1:17" ht="15.75" customHeight="1">
      <c r="A78" s="75"/>
      <c r="B78" s="81">
        <v>70</v>
      </c>
      <c r="C78" s="97"/>
      <c r="D78" s="97"/>
      <c r="E78" s="97"/>
      <c r="F78" s="118"/>
      <c r="G78" s="98"/>
      <c r="H78" s="118"/>
      <c r="I78" s="127"/>
      <c r="J78" s="99"/>
      <c r="K78" s="98"/>
      <c r="L78" s="100"/>
      <c r="M78" s="100"/>
      <c r="N78" s="100"/>
      <c r="O78" s="100"/>
      <c r="P78" s="111" t="str">
        <f t="shared" si="1"/>
        <v/>
      </c>
      <c r="Q78" s="76"/>
    </row>
    <row r="79" spans="1:17" ht="15.75" customHeight="1">
      <c r="A79" s="75"/>
      <c r="B79" s="68">
        <v>71</v>
      </c>
      <c r="C79" s="85"/>
      <c r="D79" s="85"/>
      <c r="E79" s="85"/>
      <c r="F79" s="115"/>
      <c r="G79" s="86"/>
      <c r="H79" s="115"/>
      <c r="I79" s="124"/>
      <c r="J79" s="87"/>
      <c r="K79" s="86"/>
      <c r="L79" s="88"/>
      <c r="M79" s="88"/>
      <c r="N79" s="88"/>
      <c r="O79" s="88"/>
      <c r="P79" s="108" t="str">
        <f t="shared" si="1"/>
        <v/>
      </c>
      <c r="Q79" s="76"/>
    </row>
    <row r="80" spans="1:17" ht="15.75" customHeight="1">
      <c r="A80" s="75"/>
      <c r="B80" s="69">
        <v>72</v>
      </c>
      <c r="C80" s="89"/>
      <c r="D80" s="89"/>
      <c r="E80" s="89"/>
      <c r="F80" s="116"/>
      <c r="G80" s="90"/>
      <c r="H80" s="116"/>
      <c r="I80" s="125"/>
      <c r="J80" s="91"/>
      <c r="K80" s="90"/>
      <c r="L80" s="92"/>
      <c r="M80" s="92"/>
      <c r="N80" s="92"/>
      <c r="O80" s="92"/>
      <c r="P80" s="109" t="str">
        <f t="shared" si="1"/>
        <v/>
      </c>
      <c r="Q80" s="76"/>
    </row>
    <row r="81" spans="1:17" ht="15.75" customHeight="1">
      <c r="A81" s="75"/>
      <c r="B81" s="69">
        <v>73</v>
      </c>
      <c r="C81" s="89"/>
      <c r="D81" s="89"/>
      <c r="E81" s="89"/>
      <c r="F81" s="116"/>
      <c r="G81" s="90"/>
      <c r="H81" s="116"/>
      <c r="I81" s="125"/>
      <c r="J81" s="91"/>
      <c r="K81" s="90"/>
      <c r="L81" s="92"/>
      <c r="M81" s="92"/>
      <c r="N81" s="92"/>
      <c r="O81" s="92"/>
      <c r="P81" s="109" t="str">
        <f t="shared" si="1"/>
        <v/>
      </c>
      <c r="Q81" s="76"/>
    </row>
    <row r="82" spans="1:17" ht="15.75" customHeight="1">
      <c r="A82" s="75"/>
      <c r="B82" s="69">
        <v>74</v>
      </c>
      <c r="C82" s="89"/>
      <c r="D82" s="89"/>
      <c r="E82" s="89"/>
      <c r="F82" s="116"/>
      <c r="G82" s="90"/>
      <c r="H82" s="116"/>
      <c r="I82" s="125"/>
      <c r="J82" s="91"/>
      <c r="K82" s="90"/>
      <c r="L82" s="92"/>
      <c r="M82" s="92"/>
      <c r="N82" s="92"/>
      <c r="O82" s="92"/>
      <c r="P82" s="109" t="str">
        <f t="shared" si="1"/>
        <v/>
      </c>
      <c r="Q82" s="76"/>
    </row>
    <row r="83" spans="1:17" ht="15.75" customHeight="1">
      <c r="A83" s="75"/>
      <c r="B83" s="70">
        <v>75</v>
      </c>
      <c r="C83" s="93"/>
      <c r="D83" s="93"/>
      <c r="E83" s="93"/>
      <c r="F83" s="117"/>
      <c r="G83" s="94"/>
      <c r="H83" s="117"/>
      <c r="I83" s="126"/>
      <c r="J83" s="95"/>
      <c r="K83" s="94"/>
      <c r="L83" s="96"/>
      <c r="M83" s="96"/>
      <c r="N83" s="96"/>
      <c r="O83" s="96"/>
      <c r="P83" s="110" t="str">
        <f t="shared" si="1"/>
        <v/>
      </c>
      <c r="Q83" s="76"/>
    </row>
    <row r="84" spans="1:17" ht="15.75" customHeight="1">
      <c r="A84" s="75"/>
      <c r="B84" s="68">
        <v>76</v>
      </c>
      <c r="C84" s="85"/>
      <c r="D84" s="85"/>
      <c r="E84" s="85"/>
      <c r="F84" s="115"/>
      <c r="G84" s="86"/>
      <c r="H84" s="115"/>
      <c r="I84" s="124"/>
      <c r="J84" s="87"/>
      <c r="K84" s="86"/>
      <c r="L84" s="88"/>
      <c r="M84" s="88"/>
      <c r="N84" s="88"/>
      <c r="O84" s="88"/>
      <c r="P84" s="108" t="str">
        <f t="shared" si="1"/>
        <v/>
      </c>
      <c r="Q84" s="76"/>
    </row>
    <row r="85" spans="1:17" ht="15.75" customHeight="1">
      <c r="A85" s="75"/>
      <c r="B85" s="69">
        <v>77</v>
      </c>
      <c r="C85" s="89"/>
      <c r="D85" s="89"/>
      <c r="E85" s="89"/>
      <c r="F85" s="116"/>
      <c r="G85" s="90"/>
      <c r="H85" s="116"/>
      <c r="I85" s="125"/>
      <c r="J85" s="91"/>
      <c r="K85" s="90"/>
      <c r="L85" s="92"/>
      <c r="M85" s="92"/>
      <c r="N85" s="92"/>
      <c r="O85" s="92"/>
      <c r="P85" s="109" t="str">
        <f t="shared" si="1"/>
        <v/>
      </c>
      <c r="Q85" s="76"/>
    </row>
    <row r="86" spans="1:17" ht="15.75" customHeight="1">
      <c r="A86" s="75"/>
      <c r="B86" s="69">
        <v>78</v>
      </c>
      <c r="C86" s="89"/>
      <c r="D86" s="89"/>
      <c r="E86" s="89"/>
      <c r="F86" s="116"/>
      <c r="G86" s="90"/>
      <c r="H86" s="116"/>
      <c r="I86" s="125"/>
      <c r="J86" s="91"/>
      <c r="K86" s="90"/>
      <c r="L86" s="92"/>
      <c r="M86" s="92"/>
      <c r="N86" s="92"/>
      <c r="O86" s="92"/>
      <c r="P86" s="109" t="str">
        <f t="shared" si="1"/>
        <v/>
      </c>
      <c r="Q86" s="76"/>
    </row>
    <row r="87" spans="1:17" ht="15.75" customHeight="1">
      <c r="A87" s="75"/>
      <c r="B87" s="69">
        <v>79</v>
      </c>
      <c r="C87" s="89"/>
      <c r="D87" s="89"/>
      <c r="E87" s="89"/>
      <c r="F87" s="116"/>
      <c r="G87" s="90"/>
      <c r="H87" s="116"/>
      <c r="I87" s="125"/>
      <c r="J87" s="91"/>
      <c r="K87" s="90"/>
      <c r="L87" s="92"/>
      <c r="M87" s="92"/>
      <c r="N87" s="92"/>
      <c r="O87" s="92"/>
      <c r="P87" s="109" t="str">
        <f t="shared" si="1"/>
        <v/>
      </c>
      <c r="Q87" s="76"/>
    </row>
    <row r="88" spans="1:17" ht="15.75" customHeight="1">
      <c r="A88" s="75"/>
      <c r="B88" s="81">
        <v>80</v>
      </c>
      <c r="C88" s="97"/>
      <c r="D88" s="97"/>
      <c r="E88" s="97"/>
      <c r="F88" s="118"/>
      <c r="G88" s="98"/>
      <c r="H88" s="118"/>
      <c r="I88" s="127"/>
      <c r="J88" s="99"/>
      <c r="K88" s="98"/>
      <c r="L88" s="100"/>
      <c r="M88" s="100"/>
      <c r="N88" s="100"/>
      <c r="O88" s="100"/>
      <c r="P88" s="111" t="str">
        <f t="shared" si="1"/>
        <v/>
      </c>
      <c r="Q88" s="76"/>
    </row>
    <row r="89" spans="1:17" ht="15.75" customHeight="1">
      <c r="A89" s="75"/>
      <c r="B89" s="68">
        <v>81</v>
      </c>
      <c r="C89" s="85"/>
      <c r="D89" s="85"/>
      <c r="E89" s="85"/>
      <c r="F89" s="115"/>
      <c r="G89" s="86"/>
      <c r="H89" s="115"/>
      <c r="I89" s="124"/>
      <c r="J89" s="87"/>
      <c r="K89" s="86"/>
      <c r="L89" s="88"/>
      <c r="M89" s="88"/>
      <c r="N89" s="88"/>
      <c r="O89" s="88"/>
      <c r="P89" s="108" t="str">
        <f t="shared" si="1"/>
        <v/>
      </c>
      <c r="Q89" s="76"/>
    </row>
    <row r="90" spans="1:17" ht="15.75" customHeight="1">
      <c r="A90" s="75"/>
      <c r="B90" s="69">
        <v>82</v>
      </c>
      <c r="C90" s="89"/>
      <c r="D90" s="89"/>
      <c r="E90" s="89"/>
      <c r="F90" s="116"/>
      <c r="G90" s="90"/>
      <c r="H90" s="116"/>
      <c r="I90" s="125"/>
      <c r="J90" s="91"/>
      <c r="K90" s="90"/>
      <c r="L90" s="92"/>
      <c r="M90" s="92"/>
      <c r="N90" s="92"/>
      <c r="O90" s="92"/>
      <c r="P90" s="109" t="str">
        <f t="shared" si="1"/>
        <v/>
      </c>
      <c r="Q90" s="76"/>
    </row>
    <row r="91" spans="1:17" ht="15.75" customHeight="1">
      <c r="A91" s="75"/>
      <c r="B91" s="69">
        <v>83</v>
      </c>
      <c r="C91" s="89"/>
      <c r="D91" s="89"/>
      <c r="E91" s="89"/>
      <c r="F91" s="116"/>
      <c r="G91" s="90"/>
      <c r="H91" s="116"/>
      <c r="I91" s="125"/>
      <c r="J91" s="91"/>
      <c r="K91" s="90"/>
      <c r="L91" s="92"/>
      <c r="M91" s="92"/>
      <c r="N91" s="92"/>
      <c r="O91" s="92"/>
      <c r="P91" s="109" t="str">
        <f t="shared" si="1"/>
        <v/>
      </c>
      <c r="Q91" s="76"/>
    </row>
    <row r="92" spans="1:17" ht="15.75" customHeight="1">
      <c r="A92" s="75"/>
      <c r="B92" s="69">
        <v>84</v>
      </c>
      <c r="C92" s="89"/>
      <c r="D92" s="89"/>
      <c r="E92" s="89"/>
      <c r="F92" s="116"/>
      <c r="G92" s="90"/>
      <c r="H92" s="116"/>
      <c r="I92" s="125"/>
      <c r="J92" s="91"/>
      <c r="K92" s="90"/>
      <c r="L92" s="92"/>
      <c r="M92" s="92"/>
      <c r="N92" s="92"/>
      <c r="O92" s="92"/>
      <c r="P92" s="109" t="str">
        <f t="shared" si="1"/>
        <v/>
      </c>
      <c r="Q92" s="76"/>
    </row>
    <row r="93" spans="1:17" ht="15.75" customHeight="1">
      <c r="A93" s="75"/>
      <c r="B93" s="70">
        <v>85</v>
      </c>
      <c r="C93" s="93"/>
      <c r="D93" s="93"/>
      <c r="E93" s="93"/>
      <c r="F93" s="117"/>
      <c r="G93" s="94"/>
      <c r="H93" s="117"/>
      <c r="I93" s="126"/>
      <c r="J93" s="95"/>
      <c r="K93" s="94"/>
      <c r="L93" s="96"/>
      <c r="M93" s="96"/>
      <c r="N93" s="96"/>
      <c r="O93" s="96"/>
      <c r="P93" s="110" t="str">
        <f t="shared" si="1"/>
        <v/>
      </c>
      <c r="Q93" s="76"/>
    </row>
    <row r="94" spans="1:17" ht="15.75" customHeight="1">
      <c r="A94" s="75"/>
      <c r="B94" s="68">
        <v>86</v>
      </c>
      <c r="C94" s="85"/>
      <c r="D94" s="85"/>
      <c r="E94" s="85"/>
      <c r="F94" s="115"/>
      <c r="G94" s="86"/>
      <c r="H94" s="115"/>
      <c r="I94" s="124"/>
      <c r="J94" s="87"/>
      <c r="K94" s="86"/>
      <c r="L94" s="88"/>
      <c r="M94" s="88"/>
      <c r="N94" s="88"/>
      <c r="O94" s="88"/>
      <c r="P94" s="108" t="str">
        <f t="shared" si="1"/>
        <v/>
      </c>
      <c r="Q94" s="76"/>
    </row>
    <row r="95" spans="1:17" ht="15.75" customHeight="1">
      <c r="A95" s="75"/>
      <c r="B95" s="69">
        <v>87</v>
      </c>
      <c r="C95" s="89"/>
      <c r="D95" s="89"/>
      <c r="E95" s="89"/>
      <c r="F95" s="116"/>
      <c r="G95" s="90"/>
      <c r="H95" s="116"/>
      <c r="I95" s="125"/>
      <c r="J95" s="91"/>
      <c r="K95" s="90"/>
      <c r="L95" s="92"/>
      <c r="M95" s="92"/>
      <c r="N95" s="92"/>
      <c r="O95" s="92"/>
      <c r="P95" s="109" t="str">
        <f t="shared" si="1"/>
        <v/>
      </c>
      <c r="Q95" s="76"/>
    </row>
    <row r="96" spans="1:17" ht="15.75" customHeight="1">
      <c r="A96" s="75"/>
      <c r="B96" s="69">
        <v>88</v>
      </c>
      <c r="C96" s="89"/>
      <c r="D96" s="89"/>
      <c r="E96" s="89"/>
      <c r="F96" s="116"/>
      <c r="G96" s="90"/>
      <c r="H96" s="116"/>
      <c r="I96" s="125"/>
      <c r="J96" s="91"/>
      <c r="K96" s="90"/>
      <c r="L96" s="92"/>
      <c r="M96" s="92"/>
      <c r="N96" s="92"/>
      <c r="O96" s="92"/>
      <c r="P96" s="109" t="str">
        <f t="shared" si="1"/>
        <v/>
      </c>
      <c r="Q96" s="76"/>
    </row>
    <row r="97" spans="1:17" ht="15.75" customHeight="1">
      <c r="A97" s="75"/>
      <c r="B97" s="69">
        <v>89</v>
      </c>
      <c r="C97" s="89"/>
      <c r="D97" s="89"/>
      <c r="E97" s="89"/>
      <c r="F97" s="116"/>
      <c r="G97" s="90"/>
      <c r="H97" s="116"/>
      <c r="I97" s="125"/>
      <c r="J97" s="91"/>
      <c r="K97" s="90"/>
      <c r="L97" s="92"/>
      <c r="M97" s="92"/>
      <c r="N97" s="92"/>
      <c r="O97" s="92"/>
      <c r="P97" s="109" t="str">
        <f t="shared" si="1"/>
        <v/>
      </c>
      <c r="Q97" s="76"/>
    </row>
    <row r="98" spans="1:17" ht="15.75" customHeight="1">
      <c r="A98" s="75"/>
      <c r="B98" s="81">
        <v>90</v>
      </c>
      <c r="C98" s="97"/>
      <c r="D98" s="97"/>
      <c r="E98" s="97"/>
      <c r="F98" s="118"/>
      <c r="G98" s="98"/>
      <c r="H98" s="118"/>
      <c r="I98" s="127"/>
      <c r="J98" s="99"/>
      <c r="K98" s="98"/>
      <c r="L98" s="100"/>
      <c r="M98" s="100"/>
      <c r="N98" s="100"/>
      <c r="O98" s="100"/>
      <c r="P98" s="111" t="str">
        <f t="shared" si="1"/>
        <v/>
      </c>
      <c r="Q98" s="76"/>
    </row>
    <row r="99" spans="1:17" ht="15.75" customHeight="1">
      <c r="A99" s="75"/>
      <c r="B99" s="68">
        <v>91</v>
      </c>
      <c r="C99" s="85"/>
      <c r="D99" s="85"/>
      <c r="E99" s="85"/>
      <c r="F99" s="115"/>
      <c r="G99" s="86"/>
      <c r="H99" s="115"/>
      <c r="I99" s="124"/>
      <c r="J99" s="87"/>
      <c r="K99" s="86"/>
      <c r="L99" s="88"/>
      <c r="M99" s="88"/>
      <c r="N99" s="88"/>
      <c r="O99" s="88"/>
      <c r="P99" s="108" t="str">
        <f t="shared" si="1"/>
        <v/>
      </c>
      <c r="Q99" s="76"/>
    </row>
    <row r="100" spans="1:17" ht="15.75" customHeight="1">
      <c r="A100" s="75"/>
      <c r="B100" s="69">
        <v>92</v>
      </c>
      <c r="C100" s="89"/>
      <c r="D100" s="89"/>
      <c r="E100" s="89"/>
      <c r="F100" s="116"/>
      <c r="G100" s="90"/>
      <c r="H100" s="116"/>
      <c r="I100" s="125"/>
      <c r="J100" s="91"/>
      <c r="K100" s="90"/>
      <c r="L100" s="92"/>
      <c r="M100" s="92"/>
      <c r="N100" s="92"/>
      <c r="O100" s="92"/>
      <c r="P100" s="109" t="str">
        <f t="shared" si="1"/>
        <v/>
      </c>
      <c r="Q100" s="76"/>
    </row>
    <row r="101" spans="1:17" ht="15.75" customHeight="1">
      <c r="A101" s="75"/>
      <c r="B101" s="69">
        <v>93</v>
      </c>
      <c r="C101" s="89"/>
      <c r="D101" s="89"/>
      <c r="E101" s="89"/>
      <c r="F101" s="116"/>
      <c r="G101" s="90"/>
      <c r="H101" s="116"/>
      <c r="I101" s="125"/>
      <c r="J101" s="91"/>
      <c r="K101" s="90"/>
      <c r="L101" s="92"/>
      <c r="M101" s="92"/>
      <c r="N101" s="92"/>
      <c r="O101" s="92"/>
      <c r="P101" s="109" t="str">
        <f t="shared" si="1"/>
        <v/>
      </c>
      <c r="Q101" s="76"/>
    </row>
    <row r="102" spans="1:17" ht="15.75" customHeight="1">
      <c r="A102" s="75"/>
      <c r="B102" s="69">
        <v>94</v>
      </c>
      <c r="C102" s="89"/>
      <c r="D102" s="89"/>
      <c r="E102" s="89"/>
      <c r="F102" s="116"/>
      <c r="G102" s="90"/>
      <c r="H102" s="116"/>
      <c r="I102" s="125"/>
      <c r="J102" s="91"/>
      <c r="K102" s="90"/>
      <c r="L102" s="92"/>
      <c r="M102" s="92"/>
      <c r="N102" s="92"/>
      <c r="O102" s="92"/>
      <c r="P102" s="109" t="str">
        <f t="shared" si="1"/>
        <v/>
      </c>
      <c r="Q102" s="76"/>
    </row>
    <row r="103" spans="1:17" ht="15.75" customHeight="1">
      <c r="A103" s="75"/>
      <c r="B103" s="70">
        <v>95</v>
      </c>
      <c r="C103" s="93"/>
      <c r="D103" s="93"/>
      <c r="E103" s="93"/>
      <c r="F103" s="117"/>
      <c r="G103" s="94"/>
      <c r="H103" s="117"/>
      <c r="I103" s="126"/>
      <c r="J103" s="95"/>
      <c r="K103" s="94"/>
      <c r="L103" s="96"/>
      <c r="M103" s="96"/>
      <c r="N103" s="96"/>
      <c r="O103" s="96"/>
      <c r="P103" s="110" t="str">
        <f t="shared" si="1"/>
        <v/>
      </c>
      <c r="Q103" s="76"/>
    </row>
    <row r="104" spans="1:17" ht="15.75" customHeight="1">
      <c r="A104" s="75"/>
      <c r="B104" s="68">
        <v>96</v>
      </c>
      <c r="C104" s="85"/>
      <c r="D104" s="85"/>
      <c r="E104" s="85"/>
      <c r="F104" s="115"/>
      <c r="G104" s="86"/>
      <c r="H104" s="115"/>
      <c r="I104" s="124"/>
      <c r="J104" s="87"/>
      <c r="K104" s="86"/>
      <c r="L104" s="88"/>
      <c r="M104" s="88"/>
      <c r="N104" s="88"/>
      <c r="O104" s="88"/>
      <c r="P104" s="108" t="str">
        <f t="shared" si="1"/>
        <v/>
      </c>
      <c r="Q104" s="76"/>
    </row>
    <row r="105" spans="1:17" ht="15.75" customHeight="1">
      <c r="A105" s="75"/>
      <c r="B105" s="69">
        <v>97</v>
      </c>
      <c r="C105" s="89"/>
      <c r="D105" s="89"/>
      <c r="E105" s="89"/>
      <c r="F105" s="116"/>
      <c r="G105" s="90"/>
      <c r="H105" s="116"/>
      <c r="I105" s="125"/>
      <c r="J105" s="91"/>
      <c r="K105" s="90"/>
      <c r="L105" s="92"/>
      <c r="M105" s="92"/>
      <c r="N105" s="92"/>
      <c r="O105" s="92"/>
      <c r="P105" s="109" t="str">
        <f t="shared" si="1"/>
        <v/>
      </c>
      <c r="Q105" s="76"/>
    </row>
    <row r="106" spans="1:17" ht="15.75" customHeight="1">
      <c r="A106" s="75"/>
      <c r="B106" s="69">
        <v>98</v>
      </c>
      <c r="C106" s="89"/>
      <c r="D106" s="89"/>
      <c r="E106" s="89"/>
      <c r="F106" s="116"/>
      <c r="G106" s="90"/>
      <c r="H106" s="116"/>
      <c r="I106" s="125"/>
      <c r="J106" s="91"/>
      <c r="K106" s="90"/>
      <c r="L106" s="92"/>
      <c r="M106" s="92"/>
      <c r="N106" s="92"/>
      <c r="O106" s="92"/>
      <c r="P106" s="109" t="str">
        <f t="shared" si="1"/>
        <v/>
      </c>
      <c r="Q106" s="76"/>
    </row>
    <row r="107" spans="1:17" ht="15.75" customHeight="1">
      <c r="A107" s="75"/>
      <c r="B107" s="69">
        <v>99</v>
      </c>
      <c r="C107" s="89"/>
      <c r="D107" s="89"/>
      <c r="E107" s="89"/>
      <c r="F107" s="116"/>
      <c r="G107" s="90"/>
      <c r="H107" s="116"/>
      <c r="I107" s="125"/>
      <c r="J107" s="91"/>
      <c r="K107" s="90"/>
      <c r="L107" s="92"/>
      <c r="M107" s="92"/>
      <c r="N107" s="92"/>
      <c r="O107" s="92"/>
      <c r="P107" s="109" t="str">
        <f t="shared" si="1"/>
        <v/>
      </c>
      <c r="Q107" s="76"/>
    </row>
    <row r="108" spans="1:17" ht="15.75" customHeight="1">
      <c r="A108" s="75"/>
      <c r="B108" s="81">
        <v>100</v>
      </c>
      <c r="C108" s="97"/>
      <c r="D108" s="97"/>
      <c r="E108" s="97"/>
      <c r="F108" s="118"/>
      <c r="G108" s="98"/>
      <c r="H108" s="118"/>
      <c r="I108" s="127"/>
      <c r="J108" s="99"/>
      <c r="K108" s="98"/>
      <c r="L108" s="100"/>
      <c r="M108" s="100"/>
      <c r="N108" s="100"/>
      <c r="O108" s="100"/>
      <c r="P108" s="111" t="str">
        <f t="shared" si="1"/>
        <v/>
      </c>
      <c r="Q108" s="76"/>
    </row>
    <row r="109" spans="1:17" ht="15.75" customHeight="1">
      <c r="A109" s="75"/>
      <c r="B109" s="68">
        <v>101</v>
      </c>
      <c r="C109" s="85"/>
      <c r="D109" s="85"/>
      <c r="E109" s="85"/>
      <c r="F109" s="115"/>
      <c r="G109" s="86"/>
      <c r="H109" s="115"/>
      <c r="I109" s="124"/>
      <c r="J109" s="87"/>
      <c r="K109" s="86"/>
      <c r="L109" s="88"/>
      <c r="M109" s="88"/>
      <c r="N109" s="88"/>
      <c r="O109" s="88"/>
      <c r="P109" s="108" t="str">
        <f t="shared" si="1"/>
        <v/>
      </c>
      <c r="Q109" s="76"/>
    </row>
    <row r="110" spans="1:17" ht="15.75" customHeight="1">
      <c r="A110" s="75"/>
      <c r="B110" s="69">
        <v>102</v>
      </c>
      <c r="C110" s="89"/>
      <c r="D110" s="89"/>
      <c r="E110" s="89"/>
      <c r="F110" s="116"/>
      <c r="G110" s="90"/>
      <c r="H110" s="116"/>
      <c r="I110" s="125"/>
      <c r="J110" s="91"/>
      <c r="K110" s="90"/>
      <c r="L110" s="92"/>
      <c r="M110" s="92"/>
      <c r="N110" s="92"/>
      <c r="O110" s="92"/>
      <c r="P110" s="109" t="str">
        <f t="shared" si="1"/>
        <v/>
      </c>
      <c r="Q110" s="76"/>
    </row>
    <row r="111" spans="1:17" ht="15.75" customHeight="1">
      <c r="A111" s="75"/>
      <c r="B111" s="69">
        <v>103</v>
      </c>
      <c r="C111" s="89"/>
      <c r="D111" s="89"/>
      <c r="E111" s="89"/>
      <c r="F111" s="116"/>
      <c r="G111" s="90"/>
      <c r="H111" s="116"/>
      <c r="I111" s="125"/>
      <c r="J111" s="91"/>
      <c r="K111" s="90"/>
      <c r="L111" s="92"/>
      <c r="M111" s="92"/>
      <c r="N111" s="92"/>
      <c r="O111" s="92"/>
      <c r="P111" s="109" t="str">
        <f t="shared" si="1"/>
        <v/>
      </c>
      <c r="Q111" s="76"/>
    </row>
    <row r="112" spans="1:17" ht="15.75" customHeight="1">
      <c r="A112" s="75"/>
      <c r="B112" s="69">
        <v>104</v>
      </c>
      <c r="C112" s="89"/>
      <c r="D112" s="89"/>
      <c r="E112" s="89"/>
      <c r="F112" s="116"/>
      <c r="G112" s="90"/>
      <c r="H112" s="116"/>
      <c r="I112" s="125"/>
      <c r="J112" s="91"/>
      <c r="K112" s="90"/>
      <c r="L112" s="92"/>
      <c r="M112" s="92"/>
      <c r="N112" s="92"/>
      <c r="O112" s="92"/>
      <c r="P112" s="109" t="str">
        <f t="shared" si="1"/>
        <v/>
      </c>
      <c r="Q112" s="76"/>
    </row>
    <row r="113" spans="1:17" ht="15.75" customHeight="1">
      <c r="A113" s="75"/>
      <c r="B113" s="70">
        <v>105</v>
      </c>
      <c r="C113" s="93"/>
      <c r="D113" s="93"/>
      <c r="E113" s="93"/>
      <c r="F113" s="117"/>
      <c r="G113" s="94"/>
      <c r="H113" s="117"/>
      <c r="I113" s="126"/>
      <c r="J113" s="95"/>
      <c r="K113" s="94"/>
      <c r="L113" s="96"/>
      <c r="M113" s="96"/>
      <c r="N113" s="96"/>
      <c r="O113" s="96"/>
      <c r="P113" s="110" t="str">
        <f t="shared" si="1"/>
        <v/>
      </c>
      <c r="Q113" s="76"/>
    </row>
    <row r="114" spans="1:17" ht="15.75" customHeight="1">
      <c r="A114" s="75"/>
      <c r="B114" s="68">
        <v>106</v>
      </c>
      <c r="C114" s="85"/>
      <c r="D114" s="85"/>
      <c r="E114" s="85"/>
      <c r="F114" s="115"/>
      <c r="G114" s="86"/>
      <c r="H114" s="115"/>
      <c r="I114" s="124"/>
      <c r="J114" s="87"/>
      <c r="K114" s="86"/>
      <c r="L114" s="88"/>
      <c r="M114" s="88"/>
      <c r="N114" s="88"/>
      <c r="O114" s="88"/>
      <c r="P114" s="108" t="str">
        <f t="shared" si="1"/>
        <v/>
      </c>
      <c r="Q114" s="76"/>
    </row>
    <row r="115" spans="1:17" ht="15.75" customHeight="1">
      <c r="A115" s="75"/>
      <c r="B115" s="69">
        <v>107</v>
      </c>
      <c r="C115" s="89"/>
      <c r="D115" s="89"/>
      <c r="E115" s="89"/>
      <c r="F115" s="116"/>
      <c r="G115" s="90"/>
      <c r="H115" s="116"/>
      <c r="I115" s="125"/>
      <c r="J115" s="91"/>
      <c r="K115" s="90"/>
      <c r="L115" s="92"/>
      <c r="M115" s="92"/>
      <c r="N115" s="92"/>
      <c r="O115" s="92"/>
      <c r="P115" s="109" t="str">
        <f t="shared" si="1"/>
        <v/>
      </c>
      <c r="Q115" s="76"/>
    </row>
    <row r="116" spans="1:17" ht="15.75" customHeight="1">
      <c r="A116" s="75"/>
      <c r="B116" s="69">
        <v>108</v>
      </c>
      <c r="C116" s="89"/>
      <c r="D116" s="89"/>
      <c r="E116" s="89"/>
      <c r="F116" s="116"/>
      <c r="G116" s="90"/>
      <c r="H116" s="116"/>
      <c r="I116" s="125"/>
      <c r="J116" s="91"/>
      <c r="K116" s="90"/>
      <c r="L116" s="92"/>
      <c r="M116" s="92"/>
      <c r="N116" s="92"/>
      <c r="O116" s="92"/>
      <c r="P116" s="109" t="str">
        <f t="shared" si="1"/>
        <v/>
      </c>
      <c r="Q116" s="76"/>
    </row>
    <row r="117" spans="1:17" ht="15.75" customHeight="1">
      <c r="A117" s="75"/>
      <c r="B117" s="69">
        <v>109</v>
      </c>
      <c r="C117" s="89"/>
      <c r="D117" s="89"/>
      <c r="E117" s="89"/>
      <c r="F117" s="116"/>
      <c r="G117" s="90"/>
      <c r="H117" s="116"/>
      <c r="I117" s="125"/>
      <c r="J117" s="91"/>
      <c r="K117" s="90"/>
      <c r="L117" s="92"/>
      <c r="M117" s="92"/>
      <c r="N117" s="92"/>
      <c r="O117" s="92"/>
      <c r="P117" s="109" t="str">
        <f t="shared" si="1"/>
        <v/>
      </c>
      <c r="Q117" s="76"/>
    </row>
    <row r="118" spans="1:17" ht="15.75" customHeight="1">
      <c r="A118" s="75"/>
      <c r="B118" s="81">
        <v>110</v>
      </c>
      <c r="C118" s="97"/>
      <c r="D118" s="97"/>
      <c r="E118" s="97"/>
      <c r="F118" s="118"/>
      <c r="G118" s="98"/>
      <c r="H118" s="118"/>
      <c r="I118" s="127"/>
      <c r="J118" s="99"/>
      <c r="K118" s="98"/>
      <c r="L118" s="100"/>
      <c r="M118" s="100"/>
      <c r="N118" s="100"/>
      <c r="O118" s="100"/>
      <c r="P118" s="111" t="str">
        <f t="shared" si="1"/>
        <v/>
      </c>
      <c r="Q118" s="76"/>
    </row>
    <row r="119" spans="1:17" ht="15.75" customHeight="1">
      <c r="A119" s="75"/>
      <c r="B119" s="68">
        <v>111</v>
      </c>
      <c r="C119" s="85"/>
      <c r="D119" s="85"/>
      <c r="E119" s="85"/>
      <c r="F119" s="115"/>
      <c r="G119" s="86"/>
      <c r="H119" s="115"/>
      <c r="I119" s="124"/>
      <c r="J119" s="87"/>
      <c r="K119" s="86"/>
      <c r="L119" s="88"/>
      <c r="M119" s="88"/>
      <c r="N119" s="88"/>
      <c r="O119" s="88"/>
      <c r="P119" s="108" t="str">
        <f t="shared" si="1"/>
        <v/>
      </c>
      <c r="Q119" s="76"/>
    </row>
    <row r="120" spans="1:17" ht="15.75" customHeight="1">
      <c r="A120" s="75"/>
      <c r="B120" s="69">
        <v>112</v>
      </c>
      <c r="C120" s="89"/>
      <c r="D120" s="89"/>
      <c r="E120" s="89"/>
      <c r="F120" s="116"/>
      <c r="G120" s="90"/>
      <c r="H120" s="116"/>
      <c r="I120" s="125"/>
      <c r="J120" s="91"/>
      <c r="K120" s="90"/>
      <c r="L120" s="92"/>
      <c r="M120" s="92"/>
      <c r="N120" s="92"/>
      <c r="O120" s="92"/>
      <c r="P120" s="109" t="str">
        <f t="shared" si="1"/>
        <v/>
      </c>
      <c r="Q120" s="76"/>
    </row>
    <row r="121" spans="1:17" ht="15.75" customHeight="1">
      <c r="A121" s="75"/>
      <c r="B121" s="69">
        <v>113</v>
      </c>
      <c r="C121" s="89"/>
      <c r="D121" s="89"/>
      <c r="E121" s="89"/>
      <c r="F121" s="116"/>
      <c r="G121" s="90"/>
      <c r="H121" s="116"/>
      <c r="I121" s="125"/>
      <c r="J121" s="91"/>
      <c r="K121" s="90"/>
      <c r="L121" s="92"/>
      <c r="M121" s="92"/>
      <c r="N121" s="92"/>
      <c r="O121" s="92"/>
      <c r="P121" s="109" t="str">
        <f t="shared" si="1"/>
        <v/>
      </c>
      <c r="Q121" s="76"/>
    </row>
    <row r="122" spans="1:17" ht="15.75" customHeight="1">
      <c r="A122" s="75"/>
      <c r="B122" s="69">
        <v>114</v>
      </c>
      <c r="C122" s="89"/>
      <c r="D122" s="89"/>
      <c r="E122" s="89"/>
      <c r="F122" s="116"/>
      <c r="G122" s="90"/>
      <c r="H122" s="116"/>
      <c r="I122" s="125"/>
      <c r="J122" s="91"/>
      <c r="K122" s="90"/>
      <c r="L122" s="92"/>
      <c r="M122" s="92"/>
      <c r="N122" s="92"/>
      <c r="O122" s="92"/>
      <c r="P122" s="109" t="str">
        <f t="shared" si="1"/>
        <v/>
      </c>
      <c r="Q122" s="76"/>
    </row>
    <row r="123" spans="1:17" ht="15.75" customHeight="1">
      <c r="A123" s="75"/>
      <c r="B123" s="70">
        <v>115</v>
      </c>
      <c r="C123" s="93"/>
      <c r="D123" s="93"/>
      <c r="E123" s="93"/>
      <c r="F123" s="117"/>
      <c r="G123" s="94"/>
      <c r="H123" s="117"/>
      <c r="I123" s="126"/>
      <c r="J123" s="95"/>
      <c r="K123" s="94"/>
      <c r="L123" s="96"/>
      <c r="M123" s="96"/>
      <c r="N123" s="96"/>
      <c r="O123" s="96"/>
      <c r="P123" s="110" t="str">
        <f t="shared" si="1"/>
        <v/>
      </c>
      <c r="Q123" s="76"/>
    </row>
    <row r="124" spans="1:17" ht="15.75" customHeight="1">
      <c r="A124" s="75"/>
      <c r="B124" s="68">
        <v>116</v>
      </c>
      <c r="C124" s="85"/>
      <c r="D124" s="85"/>
      <c r="E124" s="85"/>
      <c r="F124" s="115"/>
      <c r="G124" s="86"/>
      <c r="H124" s="115"/>
      <c r="I124" s="124"/>
      <c r="J124" s="87"/>
      <c r="K124" s="86"/>
      <c r="L124" s="88"/>
      <c r="M124" s="88"/>
      <c r="N124" s="88"/>
      <c r="O124" s="88"/>
      <c r="P124" s="108" t="str">
        <f t="shared" si="1"/>
        <v/>
      </c>
      <c r="Q124" s="76"/>
    </row>
    <row r="125" spans="1:17" ht="15.75" customHeight="1">
      <c r="A125" s="75"/>
      <c r="B125" s="69">
        <v>117</v>
      </c>
      <c r="C125" s="89"/>
      <c r="D125" s="89"/>
      <c r="E125" s="89"/>
      <c r="F125" s="116"/>
      <c r="G125" s="90"/>
      <c r="H125" s="116"/>
      <c r="I125" s="125"/>
      <c r="J125" s="91"/>
      <c r="K125" s="90"/>
      <c r="L125" s="92"/>
      <c r="M125" s="92"/>
      <c r="N125" s="92"/>
      <c r="O125" s="92"/>
      <c r="P125" s="109" t="str">
        <f t="shared" si="1"/>
        <v/>
      </c>
      <c r="Q125" s="76"/>
    </row>
    <row r="126" spans="1:17" ht="15.75" customHeight="1">
      <c r="A126" s="75"/>
      <c r="B126" s="69">
        <v>118</v>
      </c>
      <c r="C126" s="89"/>
      <c r="D126" s="89"/>
      <c r="E126" s="89"/>
      <c r="F126" s="116"/>
      <c r="G126" s="90"/>
      <c r="H126" s="116"/>
      <c r="I126" s="125"/>
      <c r="J126" s="91"/>
      <c r="K126" s="90"/>
      <c r="L126" s="92"/>
      <c r="M126" s="92"/>
      <c r="N126" s="92"/>
      <c r="O126" s="92"/>
      <c r="P126" s="109" t="str">
        <f t="shared" si="1"/>
        <v/>
      </c>
      <c r="Q126" s="76"/>
    </row>
    <row r="127" spans="1:17" ht="15.75" customHeight="1">
      <c r="A127" s="75"/>
      <c r="B127" s="69">
        <v>119</v>
      </c>
      <c r="C127" s="89"/>
      <c r="D127" s="89"/>
      <c r="E127" s="89"/>
      <c r="F127" s="116"/>
      <c r="G127" s="90"/>
      <c r="H127" s="116"/>
      <c r="I127" s="125"/>
      <c r="J127" s="91"/>
      <c r="K127" s="90"/>
      <c r="L127" s="92"/>
      <c r="M127" s="92"/>
      <c r="N127" s="92"/>
      <c r="O127" s="92"/>
      <c r="P127" s="109" t="str">
        <f t="shared" si="1"/>
        <v/>
      </c>
      <c r="Q127" s="76"/>
    </row>
    <row r="128" spans="1:17" ht="15.75" customHeight="1">
      <c r="A128" s="75"/>
      <c r="B128" s="81">
        <v>120</v>
      </c>
      <c r="C128" s="97"/>
      <c r="D128" s="97"/>
      <c r="E128" s="97"/>
      <c r="F128" s="118"/>
      <c r="G128" s="98"/>
      <c r="H128" s="118"/>
      <c r="I128" s="127"/>
      <c r="J128" s="99"/>
      <c r="K128" s="98"/>
      <c r="L128" s="100"/>
      <c r="M128" s="100"/>
      <c r="N128" s="100"/>
      <c r="O128" s="100"/>
      <c r="P128" s="111" t="str">
        <f t="shared" si="1"/>
        <v/>
      </c>
      <c r="Q128" s="76"/>
    </row>
    <row r="129" spans="1:17" ht="15.75" customHeight="1">
      <c r="A129" s="75"/>
      <c r="B129" s="68">
        <v>121</v>
      </c>
      <c r="C129" s="85"/>
      <c r="D129" s="85"/>
      <c r="E129" s="85"/>
      <c r="F129" s="115"/>
      <c r="G129" s="86"/>
      <c r="H129" s="115"/>
      <c r="I129" s="124"/>
      <c r="J129" s="87"/>
      <c r="K129" s="86"/>
      <c r="L129" s="88"/>
      <c r="M129" s="88"/>
      <c r="N129" s="88"/>
      <c r="O129" s="88"/>
      <c r="P129" s="108" t="str">
        <f t="shared" si="1"/>
        <v/>
      </c>
      <c r="Q129" s="76"/>
    </row>
    <row r="130" spans="1:17" ht="15.75" customHeight="1">
      <c r="A130" s="75"/>
      <c r="B130" s="69">
        <v>122</v>
      </c>
      <c r="C130" s="89"/>
      <c r="D130" s="89"/>
      <c r="E130" s="89"/>
      <c r="F130" s="116"/>
      <c r="G130" s="90"/>
      <c r="H130" s="116"/>
      <c r="I130" s="125"/>
      <c r="J130" s="91"/>
      <c r="K130" s="90"/>
      <c r="L130" s="92"/>
      <c r="M130" s="92"/>
      <c r="N130" s="92"/>
      <c r="O130" s="92"/>
      <c r="P130" s="109" t="str">
        <f t="shared" si="1"/>
        <v/>
      </c>
      <c r="Q130" s="76"/>
    </row>
    <row r="131" spans="1:17" ht="15.75" customHeight="1">
      <c r="A131" s="75"/>
      <c r="B131" s="69">
        <v>123</v>
      </c>
      <c r="C131" s="89"/>
      <c r="D131" s="89"/>
      <c r="E131" s="89"/>
      <c r="F131" s="116"/>
      <c r="G131" s="90"/>
      <c r="H131" s="116"/>
      <c r="I131" s="125"/>
      <c r="J131" s="91"/>
      <c r="K131" s="90"/>
      <c r="L131" s="92"/>
      <c r="M131" s="92"/>
      <c r="N131" s="92"/>
      <c r="O131" s="92"/>
      <c r="P131" s="109" t="str">
        <f t="shared" si="1"/>
        <v/>
      </c>
      <c r="Q131" s="76"/>
    </row>
    <row r="132" spans="1:17" ht="15.75" customHeight="1">
      <c r="A132" s="75"/>
      <c r="B132" s="69">
        <v>124</v>
      </c>
      <c r="C132" s="89"/>
      <c r="D132" s="89"/>
      <c r="E132" s="89"/>
      <c r="F132" s="116"/>
      <c r="G132" s="90"/>
      <c r="H132" s="116"/>
      <c r="I132" s="125"/>
      <c r="J132" s="91"/>
      <c r="K132" s="90"/>
      <c r="L132" s="92"/>
      <c r="M132" s="92"/>
      <c r="N132" s="92"/>
      <c r="O132" s="92"/>
      <c r="P132" s="109" t="str">
        <f t="shared" si="1"/>
        <v/>
      </c>
      <c r="Q132" s="76"/>
    </row>
    <row r="133" spans="1:17" ht="15.75" customHeight="1">
      <c r="A133" s="75"/>
      <c r="B133" s="70">
        <v>125</v>
      </c>
      <c r="C133" s="93"/>
      <c r="D133" s="93"/>
      <c r="E133" s="93"/>
      <c r="F133" s="117"/>
      <c r="G133" s="94"/>
      <c r="H133" s="117"/>
      <c r="I133" s="126"/>
      <c r="J133" s="95"/>
      <c r="K133" s="94"/>
      <c r="L133" s="96"/>
      <c r="M133" s="96"/>
      <c r="N133" s="96"/>
      <c r="O133" s="96"/>
      <c r="P133" s="110" t="str">
        <f t="shared" si="1"/>
        <v/>
      </c>
      <c r="Q133" s="76"/>
    </row>
    <row r="134" spans="1:17" ht="15.75" customHeight="1">
      <c r="A134" s="75"/>
      <c r="B134" s="68">
        <v>126</v>
      </c>
      <c r="C134" s="85"/>
      <c r="D134" s="85"/>
      <c r="E134" s="85"/>
      <c r="F134" s="115"/>
      <c r="G134" s="86"/>
      <c r="H134" s="115"/>
      <c r="I134" s="124"/>
      <c r="J134" s="87"/>
      <c r="K134" s="86"/>
      <c r="L134" s="88"/>
      <c r="M134" s="88"/>
      <c r="N134" s="88"/>
      <c r="O134" s="88"/>
      <c r="P134" s="108" t="str">
        <f t="shared" si="1"/>
        <v/>
      </c>
      <c r="Q134" s="76"/>
    </row>
    <row r="135" spans="1:17" ht="15.75" customHeight="1">
      <c r="A135" s="75"/>
      <c r="B135" s="69">
        <v>127</v>
      </c>
      <c r="C135" s="89"/>
      <c r="D135" s="89"/>
      <c r="E135" s="89"/>
      <c r="F135" s="116"/>
      <c r="G135" s="90"/>
      <c r="H135" s="116"/>
      <c r="I135" s="125"/>
      <c r="J135" s="91"/>
      <c r="K135" s="90"/>
      <c r="L135" s="92"/>
      <c r="M135" s="92"/>
      <c r="N135" s="92"/>
      <c r="O135" s="92"/>
      <c r="P135" s="109" t="str">
        <f t="shared" si="1"/>
        <v/>
      </c>
      <c r="Q135" s="76"/>
    </row>
    <row r="136" spans="1:17" ht="15.75" customHeight="1">
      <c r="A136" s="75"/>
      <c r="B136" s="69">
        <v>128</v>
      </c>
      <c r="C136" s="89"/>
      <c r="D136" s="89"/>
      <c r="E136" s="89"/>
      <c r="F136" s="116"/>
      <c r="G136" s="90"/>
      <c r="H136" s="116"/>
      <c r="I136" s="125"/>
      <c r="J136" s="91"/>
      <c r="K136" s="90"/>
      <c r="L136" s="92"/>
      <c r="M136" s="92"/>
      <c r="N136" s="92"/>
      <c r="O136" s="92"/>
      <c r="P136" s="109" t="str">
        <f t="shared" si="1"/>
        <v/>
      </c>
      <c r="Q136" s="76"/>
    </row>
    <row r="137" spans="1:17" ht="15.75" customHeight="1">
      <c r="A137" s="75"/>
      <c r="B137" s="69">
        <v>129</v>
      </c>
      <c r="C137" s="89"/>
      <c r="D137" s="89"/>
      <c r="E137" s="89"/>
      <c r="F137" s="116"/>
      <c r="G137" s="90"/>
      <c r="H137" s="116"/>
      <c r="I137" s="125"/>
      <c r="J137" s="91"/>
      <c r="K137" s="90"/>
      <c r="L137" s="92"/>
      <c r="M137" s="92"/>
      <c r="N137" s="92"/>
      <c r="O137" s="92"/>
      <c r="P137" s="109" t="str">
        <f t="shared" si="1"/>
        <v/>
      </c>
      <c r="Q137" s="76"/>
    </row>
    <row r="138" spans="1:17" ht="15.75" customHeight="1">
      <c r="A138" s="75"/>
      <c r="B138" s="81">
        <v>130</v>
      </c>
      <c r="C138" s="97"/>
      <c r="D138" s="97"/>
      <c r="E138" s="97"/>
      <c r="F138" s="118"/>
      <c r="G138" s="98"/>
      <c r="H138" s="118"/>
      <c r="I138" s="127"/>
      <c r="J138" s="99"/>
      <c r="K138" s="98"/>
      <c r="L138" s="100"/>
      <c r="M138" s="100"/>
      <c r="N138" s="100"/>
      <c r="O138" s="100"/>
      <c r="P138" s="111" t="str">
        <f t="shared" ref="P138:P201" si="2">IF(L138="","",ROUNDUP((N138/O138),2))</f>
        <v/>
      </c>
      <c r="Q138" s="76"/>
    </row>
    <row r="139" spans="1:17" ht="15.75" customHeight="1">
      <c r="A139" s="75"/>
      <c r="B139" s="68">
        <v>131</v>
      </c>
      <c r="C139" s="85"/>
      <c r="D139" s="85"/>
      <c r="E139" s="85"/>
      <c r="F139" s="115"/>
      <c r="G139" s="86"/>
      <c r="H139" s="115"/>
      <c r="I139" s="124"/>
      <c r="J139" s="87"/>
      <c r="K139" s="86"/>
      <c r="L139" s="88"/>
      <c r="M139" s="88"/>
      <c r="N139" s="88"/>
      <c r="O139" s="88"/>
      <c r="P139" s="108" t="str">
        <f t="shared" si="2"/>
        <v/>
      </c>
      <c r="Q139" s="76"/>
    </row>
    <row r="140" spans="1:17" ht="15.75" customHeight="1">
      <c r="A140" s="75"/>
      <c r="B140" s="69">
        <v>132</v>
      </c>
      <c r="C140" s="89"/>
      <c r="D140" s="89"/>
      <c r="E140" s="89"/>
      <c r="F140" s="116"/>
      <c r="G140" s="90"/>
      <c r="H140" s="116"/>
      <c r="I140" s="125"/>
      <c r="J140" s="91"/>
      <c r="K140" s="90"/>
      <c r="L140" s="92"/>
      <c r="M140" s="92"/>
      <c r="N140" s="92"/>
      <c r="O140" s="92"/>
      <c r="P140" s="109" t="str">
        <f t="shared" si="2"/>
        <v/>
      </c>
      <c r="Q140" s="76"/>
    </row>
    <row r="141" spans="1:17" ht="15.75" customHeight="1">
      <c r="A141" s="75"/>
      <c r="B141" s="69">
        <v>133</v>
      </c>
      <c r="C141" s="89"/>
      <c r="D141" s="89"/>
      <c r="E141" s="89"/>
      <c r="F141" s="116"/>
      <c r="G141" s="90"/>
      <c r="H141" s="116"/>
      <c r="I141" s="125"/>
      <c r="J141" s="91"/>
      <c r="K141" s="90"/>
      <c r="L141" s="92"/>
      <c r="M141" s="92"/>
      <c r="N141" s="92"/>
      <c r="O141" s="92"/>
      <c r="P141" s="109" t="str">
        <f t="shared" si="2"/>
        <v/>
      </c>
      <c r="Q141" s="76"/>
    </row>
    <row r="142" spans="1:17" ht="15.75" customHeight="1">
      <c r="A142" s="75"/>
      <c r="B142" s="69">
        <v>134</v>
      </c>
      <c r="C142" s="89"/>
      <c r="D142" s="89"/>
      <c r="E142" s="89"/>
      <c r="F142" s="116"/>
      <c r="G142" s="90"/>
      <c r="H142" s="116"/>
      <c r="I142" s="125"/>
      <c r="J142" s="91"/>
      <c r="K142" s="90"/>
      <c r="L142" s="92"/>
      <c r="M142" s="92"/>
      <c r="N142" s="92"/>
      <c r="O142" s="92"/>
      <c r="P142" s="109" t="str">
        <f t="shared" si="2"/>
        <v/>
      </c>
      <c r="Q142" s="76"/>
    </row>
    <row r="143" spans="1:17" ht="15.75" customHeight="1">
      <c r="A143" s="75"/>
      <c r="B143" s="70">
        <v>135</v>
      </c>
      <c r="C143" s="93"/>
      <c r="D143" s="93"/>
      <c r="E143" s="93"/>
      <c r="F143" s="117"/>
      <c r="G143" s="94"/>
      <c r="H143" s="117"/>
      <c r="I143" s="126"/>
      <c r="J143" s="95"/>
      <c r="K143" s="94"/>
      <c r="L143" s="96"/>
      <c r="M143" s="96"/>
      <c r="N143" s="96"/>
      <c r="O143" s="96"/>
      <c r="P143" s="110" t="str">
        <f t="shared" si="2"/>
        <v/>
      </c>
      <c r="Q143" s="76"/>
    </row>
    <row r="144" spans="1:17" ht="15.75" customHeight="1">
      <c r="A144" s="75"/>
      <c r="B144" s="68">
        <v>136</v>
      </c>
      <c r="C144" s="85"/>
      <c r="D144" s="85"/>
      <c r="E144" s="85"/>
      <c r="F144" s="115"/>
      <c r="G144" s="86"/>
      <c r="H144" s="115"/>
      <c r="I144" s="124"/>
      <c r="J144" s="87"/>
      <c r="K144" s="86"/>
      <c r="L144" s="88"/>
      <c r="M144" s="88"/>
      <c r="N144" s="88"/>
      <c r="O144" s="88"/>
      <c r="P144" s="108" t="str">
        <f t="shared" si="2"/>
        <v/>
      </c>
      <c r="Q144" s="76"/>
    </row>
    <row r="145" spans="1:17" ht="15.75" customHeight="1">
      <c r="A145" s="75"/>
      <c r="B145" s="69">
        <v>137</v>
      </c>
      <c r="C145" s="89"/>
      <c r="D145" s="89"/>
      <c r="E145" s="89"/>
      <c r="F145" s="116"/>
      <c r="G145" s="90"/>
      <c r="H145" s="116"/>
      <c r="I145" s="125"/>
      <c r="J145" s="91"/>
      <c r="K145" s="90"/>
      <c r="L145" s="92"/>
      <c r="M145" s="92"/>
      <c r="N145" s="92"/>
      <c r="O145" s="92"/>
      <c r="P145" s="109" t="str">
        <f t="shared" si="2"/>
        <v/>
      </c>
      <c r="Q145" s="76"/>
    </row>
    <row r="146" spans="1:17" ht="15.75" customHeight="1">
      <c r="A146" s="75"/>
      <c r="B146" s="69">
        <v>138</v>
      </c>
      <c r="C146" s="89"/>
      <c r="D146" s="89"/>
      <c r="E146" s="89"/>
      <c r="F146" s="116"/>
      <c r="G146" s="90"/>
      <c r="H146" s="116"/>
      <c r="I146" s="125"/>
      <c r="J146" s="91"/>
      <c r="K146" s="90"/>
      <c r="L146" s="92"/>
      <c r="M146" s="92"/>
      <c r="N146" s="92"/>
      <c r="O146" s="92"/>
      <c r="P146" s="109" t="str">
        <f t="shared" si="2"/>
        <v/>
      </c>
      <c r="Q146" s="76"/>
    </row>
    <row r="147" spans="1:17" ht="15.75" customHeight="1">
      <c r="A147" s="75"/>
      <c r="B147" s="69">
        <v>139</v>
      </c>
      <c r="C147" s="89"/>
      <c r="D147" s="89"/>
      <c r="E147" s="89"/>
      <c r="F147" s="116"/>
      <c r="G147" s="90"/>
      <c r="H147" s="116"/>
      <c r="I147" s="125"/>
      <c r="J147" s="91"/>
      <c r="K147" s="90"/>
      <c r="L147" s="92"/>
      <c r="M147" s="92"/>
      <c r="N147" s="92"/>
      <c r="O147" s="92"/>
      <c r="P147" s="109" t="str">
        <f t="shared" si="2"/>
        <v/>
      </c>
      <c r="Q147" s="76"/>
    </row>
    <row r="148" spans="1:17" ht="15.75" customHeight="1">
      <c r="A148" s="75"/>
      <c r="B148" s="81">
        <v>140</v>
      </c>
      <c r="C148" s="97"/>
      <c r="D148" s="97"/>
      <c r="E148" s="97"/>
      <c r="F148" s="118"/>
      <c r="G148" s="98"/>
      <c r="H148" s="118"/>
      <c r="I148" s="127"/>
      <c r="J148" s="99"/>
      <c r="K148" s="98"/>
      <c r="L148" s="100"/>
      <c r="M148" s="100"/>
      <c r="N148" s="100"/>
      <c r="O148" s="100"/>
      <c r="P148" s="111" t="str">
        <f t="shared" si="2"/>
        <v/>
      </c>
      <c r="Q148" s="76"/>
    </row>
    <row r="149" spans="1:17" ht="15.75" customHeight="1">
      <c r="A149" s="75"/>
      <c r="B149" s="68">
        <v>141</v>
      </c>
      <c r="C149" s="85"/>
      <c r="D149" s="85"/>
      <c r="E149" s="85"/>
      <c r="F149" s="115"/>
      <c r="G149" s="86"/>
      <c r="H149" s="115"/>
      <c r="I149" s="124"/>
      <c r="J149" s="87"/>
      <c r="K149" s="86"/>
      <c r="L149" s="88"/>
      <c r="M149" s="88"/>
      <c r="N149" s="88"/>
      <c r="O149" s="88"/>
      <c r="P149" s="108" t="str">
        <f t="shared" si="2"/>
        <v/>
      </c>
      <c r="Q149" s="76"/>
    </row>
    <row r="150" spans="1:17" ht="15.75" customHeight="1">
      <c r="A150" s="75"/>
      <c r="B150" s="69">
        <v>142</v>
      </c>
      <c r="C150" s="89"/>
      <c r="D150" s="89"/>
      <c r="E150" s="89"/>
      <c r="F150" s="116"/>
      <c r="G150" s="90"/>
      <c r="H150" s="116"/>
      <c r="I150" s="125"/>
      <c r="J150" s="91"/>
      <c r="K150" s="90"/>
      <c r="L150" s="92"/>
      <c r="M150" s="92"/>
      <c r="N150" s="92"/>
      <c r="O150" s="92"/>
      <c r="P150" s="109" t="str">
        <f t="shared" si="2"/>
        <v/>
      </c>
      <c r="Q150" s="76"/>
    </row>
    <row r="151" spans="1:17" ht="15.75" customHeight="1">
      <c r="A151" s="75"/>
      <c r="B151" s="69">
        <v>143</v>
      </c>
      <c r="C151" s="89"/>
      <c r="D151" s="89"/>
      <c r="E151" s="89"/>
      <c r="F151" s="116"/>
      <c r="G151" s="90"/>
      <c r="H151" s="116"/>
      <c r="I151" s="125"/>
      <c r="J151" s="91"/>
      <c r="K151" s="90"/>
      <c r="L151" s="92"/>
      <c r="M151" s="92"/>
      <c r="N151" s="92"/>
      <c r="O151" s="92"/>
      <c r="P151" s="109" t="str">
        <f t="shared" si="2"/>
        <v/>
      </c>
      <c r="Q151" s="76"/>
    </row>
    <row r="152" spans="1:17" ht="15.75" customHeight="1">
      <c r="A152" s="75"/>
      <c r="B152" s="69">
        <v>144</v>
      </c>
      <c r="C152" s="89"/>
      <c r="D152" s="89"/>
      <c r="E152" s="89"/>
      <c r="F152" s="116"/>
      <c r="G152" s="90"/>
      <c r="H152" s="116"/>
      <c r="I152" s="125"/>
      <c r="J152" s="91"/>
      <c r="K152" s="90"/>
      <c r="L152" s="92"/>
      <c r="M152" s="92"/>
      <c r="N152" s="92"/>
      <c r="O152" s="92"/>
      <c r="P152" s="109" t="str">
        <f t="shared" si="2"/>
        <v/>
      </c>
      <c r="Q152" s="76"/>
    </row>
    <row r="153" spans="1:17" ht="15.75" customHeight="1">
      <c r="A153" s="75"/>
      <c r="B153" s="70">
        <v>145</v>
      </c>
      <c r="C153" s="93"/>
      <c r="D153" s="93"/>
      <c r="E153" s="93"/>
      <c r="F153" s="117"/>
      <c r="G153" s="94"/>
      <c r="H153" s="117"/>
      <c r="I153" s="126"/>
      <c r="J153" s="95"/>
      <c r="K153" s="94"/>
      <c r="L153" s="96"/>
      <c r="M153" s="96"/>
      <c r="N153" s="96"/>
      <c r="O153" s="96"/>
      <c r="P153" s="110" t="str">
        <f t="shared" si="2"/>
        <v/>
      </c>
      <c r="Q153" s="76"/>
    </row>
    <row r="154" spans="1:17" ht="15.75" customHeight="1">
      <c r="A154" s="75"/>
      <c r="B154" s="68">
        <v>146</v>
      </c>
      <c r="C154" s="85"/>
      <c r="D154" s="85"/>
      <c r="E154" s="85"/>
      <c r="F154" s="115"/>
      <c r="G154" s="86"/>
      <c r="H154" s="115"/>
      <c r="I154" s="124"/>
      <c r="J154" s="87"/>
      <c r="K154" s="86"/>
      <c r="L154" s="88"/>
      <c r="M154" s="88"/>
      <c r="N154" s="88"/>
      <c r="O154" s="88"/>
      <c r="P154" s="108" t="str">
        <f t="shared" si="2"/>
        <v/>
      </c>
      <c r="Q154" s="76"/>
    </row>
    <row r="155" spans="1:17" ht="15.75" customHeight="1">
      <c r="A155" s="75"/>
      <c r="B155" s="69">
        <v>147</v>
      </c>
      <c r="C155" s="89"/>
      <c r="D155" s="89"/>
      <c r="E155" s="89"/>
      <c r="F155" s="116"/>
      <c r="G155" s="90"/>
      <c r="H155" s="116"/>
      <c r="I155" s="125"/>
      <c r="J155" s="91"/>
      <c r="K155" s="90"/>
      <c r="L155" s="92"/>
      <c r="M155" s="92"/>
      <c r="N155" s="92"/>
      <c r="O155" s="92"/>
      <c r="P155" s="109" t="str">
        <f t="shared" si="2"/>
        <v/>
      </c>
      <c r="Q155" s="76"/>
    </row>
    <row r="156" spans="1:17" ht="15.75" customHeight="1">
      <c r="A156" s="75"/>
      <c r="B156" s="69">
        <v>148</v>
      </c>
      <c r="C156" s="89"/>
      <c r="D156" s="89"/>
      <c r="E156" s="89"/>
      <c r="F156" s="116"/>
      <c r="G156" s="90"/>
      <c r="H156" s="116"/>
      <c r="I156" s="125"/>
      <c r="J156" s="91"/>
      <c r="K156" s="90"/>
      <c r="L156" s="92"/>
      <c r="M156" s="92"/>
      <c r="N156" s="92"/>
      <c r="O156" s="92"/>
      <c r="P156" s="109" t="str">
        <f t="shared" si="2"/>
        <v/>
      </c>
      <c r="Q156" s="76"/>
    </row>
    <row r="157" spans="1:17" ht="15.75" customHeight="1">
      <c r="A157" s="75"/>
      <c r="B157" s="69">
        <v>149</v>
      </c>
      <c r="C157" s="89"/>
      <c r="D157" s="89"/>
      <c r="E157" s="89"/>
      <c r="F157" s="116"/>
      <c r="G157" s="90"/>
      <c r="H157" s="116"/>
      <c r="I157" s="125"/>
      <c r="J157" s="91"/>
      <c r="K157" s="90"/>
      <c r="L157" s="92"/>
      <c r="M157" s="92"/>
      <c r="N157" s="92"/>
      <c r="O157" s="92"/>
      <c r="P157" s="109" t="str">
        <f t="shared" si="2"/>
        <v/>
      </c>
      <c r="Q157" s="76"/>
    </row>
    <row r="158" spans="1:17" ht="15.75" customHeight="1">
      <c r="A158" s="75"/>
      <c r="B158" s="81">
        <v>150</v>
      </c>
      <c r="C158" s="97"/>
      <c r="D158" s="97"/>
      <c r="E158" s="97"/>
      <c r="F158" s="118"/>
      <c r="G158" s="98"/>
      <c r="H158" s="118"/>
      <c r="I158" s="127"/>
      <c r="J158" s="99"/>
      <c r="K158" s="98"/>
      <c r="L158" s="100"/>
      <c r="M158" s="100"/>
      <c r="N158" s="100"/>
      <c r="O158" s="100"/>
      <c r="P158" s="111" t="str">
        <f t="shared" si="2"/>
        <v/>
      </c>
      <c r="Q158" s="76"/>
    </row>
    <row r="159" spans="1:17" ht="15.75" customHeight="1">
      <c r="A159" s="75"/>
      <c r="B159" s="68">
        <v>151</v>
      </c>
      <c r="C159" s="85"/>
      <c r="D159" s="85"/>
      <c r="E159" s="85"/>
      <c r="F159" s="115"/>
      <c r="G159" s="86"/>
      <c r="H159" s="115"/>
      <c r="I159" s="124"/>
      <c r="J159" s="87"/>
      <c r="K159" s="86"/>
      <c r="L159" s="88"/>
      <c r="M159" s="88"/>
      <c r="N159" s="88"/>
      <c r="O159" s="88"/>
      <c r="P159" s="108" t="str">
        <f t="shared" si="2"/>
        <v/>
      </c>
      <c r="Q159" s="76"/>
    </row>
    <row r="160" spans="1:17" ht="15.75" customHeight="1">
      <c r="A160" s="75"/>
      <c r="B160" s="69">
        <v>152</v>
      </c>
      <c r="C160" s="89"/>
      <c r="D160" s="89"/>
      <c r="E160" s="89"/>
      <c r="F160" s="116"/>
      <c r="G160" s="90"/>
      <c r="H160" s="116"/>
      <c r="I160" s="125"/>
      <c r="J160" s="91"/>
      <c r="K160" s="90"/>
      <c r="L160" s="92"/>
      <c r="M160" s="92"/>
      <c r="N160" s="92"/>
      <c r="O160" s="92"/>
      <c r="P160" s="109" t="str">
        <f t="shared" si="2"/>
        <v/>
      </c>
      <c r="Q160" s="76"/>
    </row>
    <row r="161" spans="1:17" ht="15.75" customHeight="1">
      <c r="A161" s="75"/>
      <c r="B161" s="69">
        <v>153</v>
      </c>
      <c r="C161" s="89"/>
      <c r="D161" s="89"/>
      <c r="E161" s="89"/>
      <c r="F161" s="116"/>
      <c r="G161" s="90"/>
      <c r="H161" s="116"/>
      <c r="I161" s="125"/>
      <c r="J161" s="91"/>
      <c r="K161" s="90"/>
      <c r="L161" s="92"/>
      <c r="M161" s="92"/>
      <c r="N161" s="92"/>
      <c r="O161" s="92"/>
      <c r="P161" s="109" t="str">
        <f t="shared" si="2"/>
        <v/>
      </c>
      <c r="Q161" s="76"/>
    </row>
    <row r="162" spans="1:17" ht="15.75" customHeight="1">
      <c r="A162" s="75"/>
      <c r="B162" s="69">
        <v>154</v>
      </c>
      <c r="C162" s="89"/>
      <c r="D162" s="89"/>
      <c r="E162" s="89"/>
      <c r="F162" s="116"/>
      <c r="G162" s="90"/>
      <c r="H162" s="116"/>
      <c r="I162" s="125"/>
      <c r="J162" s="91"/>
      <c r="K162" s="90"/>
      <c r="L162" s="92"/>
      <c r="M162" s="92"/>
      <c r="N162" s="92"/>
      <c r="O162" s="92"/>
      <c r="P162" s="109" t="str">
        <f t="shared" si="2"/>
        <v/>
      </c>
      <c r="Q162" s="76"/>
    </row>
    <row r="163" spans="1:17" ht="15.75" customHeight="1">
      <c r="A163" s="75"/>
      <c r="B163" s="70">
        <v>155</v>
      </c>
      <c r="C163" s="93"/>
      <c r="D163" s="93"/>
      <c r="E163" s="93"/>
      <c r="F163" s="117"/>
      <c r="G163" s="94"/>
      <c r="H163" s="117"/>
      <c r="I163" s="126"/>
      <c r="J163" s="95"/>
      <c r="K163" s="94"/>
      <c r="L163" s="96"/>
      <c r="M163" s="96"/>
      <c r="N163" s="96"/>
      <c r="O163" s="96"/>
      <c r="P163" s="110" t="str">
        <f t="shared" si="2"/>
        <v/>
      </c>
      <c r="Q163" s="76"/>
    </row>
    <row r="164" spans="1:17" ht="15.75" customHeight="1">
      <c r="A164" s="75"/>
      <c r="B164" s="68">
        <v>156</v>
      </c>
      <c r="C164" s="85"/>
      <c r="D164" s="85"/>
      <c r="E164" s="85"/>
      <c r="F164" s="115"/>
      <c r="G164" s="86"/>
      <c r="H164" s="115"/>
      <c r="I164" s="124"/>
      <c r="J164" s="87"/>
      <c r="K164" s="86"/>
      <c r="L164" s="88"/>
      <c r="M164" s="88"/>
      <c r="N164" s="88"/>
      <c r="O164" s="88"/>
      <c r="P164" s="108" t="str">
        <f t="shared" si="2"/>
        <v/>
      </c>
      <c r="Q164" s="76"/>
    </row>
    <row r="165" spans="1:17" ht="15.75" customHeight="1">
      <c r="A165" s="75"/>
      <c r="B165" s="69">
        <v>157</v>
      </c>
      <c r="C165" s="89"/>
      <c r="D165" s="89"/>
      <c r="E165" s="89"/>
      <c r="F165" s="116"/>
      <c r="G165" s="90"/>
      <c r="H165" s="116"/>
      <c r="I165" s="125"/>
      <c r="J165" s="91"/>
      <c r="K165" s="90"/>
      <c r="L165" s="92"/>
      <c r="M165" s="92"/>
      <c r="N165" s="92"/>
      <c r="O165" s="92"/>
      <c r="P165" s="109" t="str">
        <f t="shared" si="2"/>
        <v/>
      </c>
      <c r="Q165" s="76"/>
    </row>
    <row r="166" spans="1:17" ht="15.75" customHeight="1">
      <c r="A166" s="75"/>
      <c r="B166" s="69">
        <v>158</v>
      </c>
      <c r="C166" s="89"/>
      <c r="D166" s="89"/>
      <c r="E166" s="89"/>
      <c r="F166" s="116"/>
      <c r="G166" s="90"/>
      <c r="H166" s="116"/>
      <c r="I166" s="125"/>
      <c r="J166" s="91"/>
      <c r="K166" s="90"/>
      <c r="L166" s="92"/>
      <c r="M166" s="92"/>
      <c r="N166" s="92"/>
      <c r="O166" s="92"/>
      <c r="P166" s="109" t="str">
        <f t="shared" si="2"/>
        <v/>
      </c>
      <c r="Q166" s="76"/>
    </row>
    <row r="167" spans="1:17" ht="15.75" customHeight="1">
      <c r="A167" s="75"/>
      <c r="B167" s="69">
        <v>159</v>
      </c>
      <c r="C167" s="89"/>
      <c r="D167" s="89"/>
      <c r="E167" s="89"/>
      <c r="F167" s="116"/>
      <c r="G167" s="90"/>
      <c r="H167" s="116"/>
      <c r="I167" s="125"/>
      <c r="J167" s="91"/>
      <c r="K167" s="90"/>
      <c r="L167" s="92"/>
      <c r="M167" s="92"/>
      <c r="N167" s="92"/>
      <c r="O167" s="92"/>
      <c r="P167" s="109" t="str">
        <f t="shared" si="2"/>
        <v/>
      </c>
      <c r="Q167" s="76"/>
    </row>
    <row r="168" spans="1:17" ht="15.75" customHeight="1">
      <c r="A168" s="75"/>
      <c r="B168" s="81">
        <v>160</v>
      </c>
      <c r="C168" s="97"/>
      <c r="D168" s="97"/>
      <c r="E168" s="97"/>
      <c r="F168" s="118"/>
      <c r="G168" s="98"/>
      <c r="H168" s="118"/>
      <c r="I168" s="127"/>
      <c r="J168" s="99"/>
      <c r="K168" s="98"/>
      <c r="L168" s="100"/>
      <c r="M168" s="100"/>
      <c r="N168" s="100"/>
      <c r="O168" s="100"/>
      <c r="P168" s="111" t="str">
        <f t="shared" si="2"/>
        <v/>
      </c>
      <c r="Q168" s="76"/>
    </row>
    <row r="169" spans="1:17" ht="15.75" customHeight="1">
      <c r="A169" s="75"/>
      <c r="B169" s="68">
        <v>161</v>
      </c>
      <c r="C169" s="85"/>
      <c r="D169" s="85"/>
      <c r="E169" s="85"/>
      <c r="F169" s="115"/>
      <c r="G169" s="86"/>
      <c r="H169" s="115"/>
      <c r="I169" s="124"/>
      <c r="J169" s="87"/>
      <c r="K169" s="86"/>
      <c r="L169" s="88"/>
      <c r="M169" s="88"/>
      <c r="N169" s="88"/>
      <c r="O169" s="88"/>
      <c r="P169" s="108" t="str">
        <f t="shared" si="2"/>
        <v/>
      </c>
      <c r="Q169" s="76"/>
    </row>
    <row r="170" spans="1:17" ht="15.75" customHeight="1">
      <c r="A170" s="75"/>
      <c r="B170" s="69">
        <v>162</v>
      </c>
      <c r="C170" s="89"/>
      <c r="D170" s="89"/>
      <c r="E170" s="89"/>
      <c r="F170" s="116"/>
      <c r="G170" s="90"/>
      <c r="H170" s="116"/>
      <c r="I170" s="125"/>
      <c r="J170" s="91"/>
      <c r="K170" s="90"/>
      <c r="L170" s="92"/>
      <c r="M170" s="92"/>
      <c r="N170" s="92"/>
      <c r="O170" s="92"/>
      <c r="P170" s="109" t="str">
        <f t="shared" si="2"/>
        <v/>
      </c>
      <c r="Q170" s="76"/>
    </row>
    <row r="171" spans="1:17" ht="15.75" customHeight="1">
      <c r="A171" s="75"/>
      <c r="B171" s="69">
        <v>163</v>
      </c>
      <c r="C171" s="89"/>
      <c r="D171" s="89"/>
      <c r="E171" s="89"/>
      <c r="F171" s="116"/>
      <c r="G171" s="90"/>
      <c r="H171" s="116"/>
      <c r="I171" s="125"/>
      <c r="J171" s="91"/>
      <c r="K171" s="90"/>
      <c r="L171" s="92"/>
      <c r="M171" s="92"/>
      <c r="N171" s="92"/>
      <c r="O171" s="92"/>
      <c r="P171" s="109" t="str">
        <f t="shared" si="2"/>
        <v/>
      </c>
      <c r="Q171" s="76"/>
    </row>
    <row r="172" spans="1:17" ht="15.75" customHeight="1">
      <c r="A172" s="75"/>
      <c r="B172" s="69">
        <v>164</v>
      </c>
      <c r="C172" s="89"/>
      <c r="D172" s="89"/>
      <c r="E172" s="89"/>
      <c r="F172" s="116"/>
      <c r="G172" s="90"/>
      <c r="H172" s="116"/>
      <c r="I172" s="125"/>
      <c r="J172" s="91"/>
      <c r="K172" s="90"/>
      <c r="L172" s="92"/>
      <c r="M172" s="92"/>
      <c r="N172" s="92"/>
      <c r="O172" s="92"/>
      <c r="P172" s="109" t="str">
        <f t="shared" si="2"/>
        <v/>
      </c>
      <c r="Q172" s="76"/>
    </row>
    <row r="173" spans="1:17" ht="15.75" customHeight="1">
      <c r="A173" s="75"/>
      <c r="B173" s="70">
        <v>165</v>
      </c>
      <c r="C173" s="93"/>
      <c r="D173" s="93"/>
      <c r="E173" s="93"/>
      <c r="F173" s="117"/>
      <c r="G173" s="94"/>
      <c r="H173" s="117"/>
      <c r="I173" s="126"/>
      <c r="J173" s="95"/>
      <c r="K173" s="94"/>
      <c r="L173" s="96"/>
      <c r="M173" s="96"/>
      <c r="N173" s="96"/>
      <c r="O173" s="96"/>
      <c r="P173" s="110" t="str">
        <f t="shared" si="2"/>
        <v/>
      </c>
      <c r="Q173" s="76"/>
    </row>
    <row r="174" spans="1:17" ht="15.75" customHeight="1">
      <c r="A174" s="75"/>
      <c r="B174" s="68">
        <v>166</v>
      </c>
      <c r="C174" s="85"/>
      <c r="D174" s="85"/>
      <c r="E174" s="85"/>
      <c r="F174" s="115"/>
      <c r="G174" s="86"/>
      <c r="H174" s="115"/>
      <c r="I174" s="124"/>
      <c r="J174" s="87"/>
      <c r="K174" s="86"/>
      <c r="L174" s="88"/>
      <c r="M174" s="88"/>
      <c r="N174" s="88"/>
      <c r="O174" s="88"/>
      <c r="P174" s="108" t="str">
        <f t="shared" si="2"/>
        <v/>
      </c>
      <c r="Q174" s="76"/>
    </row>
    <row r="175" spans="1:17" ht="15.75" customHeight="1">
      <c r="A175" s="75"/>
      <c r="B175" s="69">
        <v>167</v>
      </c>
      <c r="C175" s="89"/>
      <c r="D175" s="89"/>
      <c r="E175" s="89"/>
      <c r="F175" s="116"/>
      <c r="G175" s="90"/>
      <c r="H175" s="116"/>
      <c r="I175" s="125"/>
      <c r="J175" s="91"/>
      <c r="K175" s="90"/>
      <c r="L175" s="92"/>
      <c r="M175" s="92"/>
      <c r="N175" s="92"/>
      <c r="O175" s="92"/>
      <c r="P175" s="109" t="str">
        <f t="shared" si="2"/>
        <v/>
      </c>
      <c r="Q175" s="76"/>
    </row>
    <row r="176" spans="1:17" ht="15.75" customHeight="1">
      <c r="A176" s="75"/>
      <c r="B176" s="69">
        <v>168</v>
      </c>
      <c r="C176" s="89"/>
      <c r="D176" s="89"/>
      <c r="E176" s="89"/>
      <c r="F176" s="116"/>
      <c r="G176" s="90"/>
      <c r="H176" s="116"/>
      <c r="I176" s="125"/>
      <c r="J176" s="91"/>
      <c r="K176" s="90"/>
      <c r="L176" s="92"/>
      <c r="M176" s="92"/>
      <c r="N176" s="92"/>
      <c r="O176" s="92"/>
      <c r="P176" s="109" t="str">
        <f t="shared" si="2"/>
        <v/>
      </c>
      <c r="Q176" s="76"/>
    </row>
    <row r="177" spans="1:17" ht="15.75" customHeight="1">
      <c r="A177" s="75"/>
      <c r="B177" s="69">
        <v>169</v>
      </c>
      <c r="C177" s="89"/>
      <c r="D177" s="89"/>
      <c r="E177" s="89"/>
      <c r="F177" s="116"/>
      <c r="G177" s="90"/>
      <c r="H177" s="116"/>
      <c r="I177" s="125"/>
      <c r="J177" s="91"/>
      <c r="K177" s="90"/>
      <c r="L177" s="92"/>
      <c r="M177" s="92"/>
      <c r="N177" s="92"/>
      <c r="O177" s="92"/>
      <c r="P177" s="109" t="str">
        <f t="shared" si="2"/>
        <v/>
      </c>
      <c r="Q177" s="76"/>
    </row>
    <row r="178" spans="1:17" ht="15.75" customHeight="1">
      <c r="A178" s="75"/>
      <c r="B178" s="81">
        <v>170</v>
      </c>
      <c r="C178" s="97"/>
      <c r="D178" s="97"/>
      <c r="E178" s="97"/>
      <c r="F178" s="118"/>
      <c r="G178" s="98"/>
      <c r="H178" s="118"/>
      <c r="I178" s="127"/>
      <c r="J178" s="99"/>
      <c r="K178" s="98"/>
      <c r="L178" s="100"/>
      <c r="M178" s="100"/>
      <c r="N178" s="100"/>
      <c r="O178" s="100"/>
      <c r="P178" s="111" t="str">
        <f t="shared" si="2"/>
        <v/>
      </c>
      <c r="Q178" s="76"/>
    </row>
    <row r="179" spans="1:17" ht="15.75" customHeight="1">
      <c r="A179" s="75"/>
      <c r="B179" s="68">
        <v>171</v>
      </c>
      <c r="C179" s="85"/>
      <c r="D179" s="85"/>
      <c r="E179" s="85"/>
      <c r="F179" s="115"/>
      <c r="G179" s="86"/>
      <c r="H179" s="115"/>
      <c r="I179" s="124"/>
      <c r="J179" s="87"/>
      <c r="K179" s="86"/>
      <c r="L179" s="88"/>
      <c r="M179" s="88"/>
      <c r="N179" s="88"/>
      <c r="O179" s="88"/>
      <c r="P179" s="108" t="str">
        <f t="shared" si="2"/>
        <v/>
      </c>
      <c r="Q179" s="76"/>
    </row>
    <row r="180" spans="1:17" ht="15.75" customHeight="1">
      <c r="A180" s="75"/>
      <c r="B180" s="69">
        <v>172</v>
      </c>
      <c r="C180" s="89"/>
      <c r="D180" s="89"/>
      <c r="E180" s="89"/>
      <c r="F180" s="116"/>
      <c r="G180" s="90"/>
      <c r="H180" s="116"/>
      <c r="I180" s="125"/>
      <c r="J180" s="91"/>
      <c r="K180" s="90"/>
      <c r="L180" s="92"/>
      <c r="M180" s="92"/>
      <c r="N180" s="92"/>
      <c r="O180" s="92"/>
      <c r="P180" s="109" t="str">
        <f t="shared" si="2"/>
        <v/>
      </c>
      <c r="Q180" s="76"/>
    </row>
    <row r="181" spans="1:17" ht="15.75" customHeight="1">
      <c r="A181" s="75"/>
      <c r="B181" s="69">
        <v>173</v>
      </c>
      <c r="C181" s="89"/>
      <c r="D181" s="89"/>
      <c r="E181" s="89"/>
      <c r="F181" s="116"/>
      <c r="G181" s="90"/>
      <c r="H181" s="116"/>
      <c r="I181" s="125"/>
      <c r="J181" s="91"/>
      <c r="K181" s="90"/>
      <c r="L181" s="92"/>
      <c r="M181" s="92"/>
      <c r="N181" s="92"/>
      <c r="O181" s="92"/>
      <c r="P181" s="109" t="str">
        <f t="shared" si="2"/>
        <v/>
      </c>
      <c r="Q181" s="76"/>
    </row>
    <row r="182" spans="1:17" ht="15.75" customHeight="1">
      <c r="A182" s="75"/>
      <c r="B182" s="69">
        <v>174</v>
      </c>
      <c r="C182" s="89"/>
      <c r="D182" s="89"/>
      <c r="E182" s="89"/>
      <c r="F182" s="116"/>
      <c r="G182" s="90"/>
      <c r="H182" s="116"/>
      <c r="I182" s="125"/>
      <c r="J182" s="91"/>
      <c r="K182" s="90"/>
      <c r="L182" s="92"/>
      <c r="M182" s="92"/>
      <c r="N182" s="92"/>
      <c r="O182" s="92"/>
      <c r="P182" s="109" t="str">
        <f t="shared" si="2"/>
        <v/>
      </c>
      <c r="Q182" s="76"/>
    </row>
    <row r="183" spans="1:17" ht="15.75" customHeight="1">
      <c r="A183" s="75"/>
      <c r="B183" s="70">
        <v>175</v>
      </c>
      <c r="C183" s="93"/>
      <c r="D183" s="93"/>
      <c r="E183" s="93"/>
      <c r="F183" s="117"/>
      <c r="G183" s="94"/>
      <c r="H183" s="117"/>
      <c r="I183" s="126"/>
      <c r="J183" s="95"/>
      <c r="K183" s="94"/>
      <c r="L183" s="96"/>
      <c r="M183" s="96"/>
      <c r="N183" s="96"/>
      <c r="O183" s="96"/>
      <c r="P183" s="110" t="str">
        <f t="shared" si="2"/>
        <v/>
      </c>
      <c r="Q183" s="76"/>
    </row>
    <row r="184" spans="1:17" ht="15.75" customHeight="1">
      <c r="A184" s="75"/>
      <c r="B184" s="68">
        <v>176</v>
      </c>
      <c r="C184" s="85"/>
      <c r="D184" s="85"/>
      <c r="E184" s="85"/>
      <c r="F184" s="115"/>
      <c r="G184" s="86"/>
      <c r="H184" s="115"/>
      <c r="I184" s="124"/>
      <c r="J184" s="87"/>
      <c r="K184" s="86"/>
      <c r="L184" s="88"/>
      <c r="M184" s="88"/>
      <c r="N184" s="88"/>
      <c r="O184" s="88"/>
      <c r="P184" s="108" t="str">
        <f t="shared" si="2"/>
        <v/>
      </c>
      <c r="Q184" s="76"/>
    </row>
    <row r="185" spans="1:17" ht="15.75" customHeight="1">
      <c r="A185" s="75"/>
      <c r="B185" s="69">
        <v>177</v>
      </c>
      <c r="C185" s="89"/>
      <c r="D185" s="89"/>
      <c r="E185" s="89"/>
      <c r="F185" s="116"/>
      <c r="G185" s="90"/>
      <c r="H185" s="116"/>
      <c r="I185" s="125"/>
      <c r="J185" s="91"/>
      <c r="K185" s="90"/>
      <c r="L185" s="92"/>
      <c r="M185" s="92"/>
      <c r="N185" s="92"/>
      <c r="O185" s="92"/>
      <c r="P185" s="109" t="str">
        <f t="shared" si="2"/>
        <v/>
      </c>
      <c r="Q185" s="76"/>
    </row>
    <row r="186" spans="1:17" ht="15.75" customHeight="1">
      <c r="A186" s="75"/>
      <c r="B186" s="69">
        <v>178</v>
      </c>
      <c r="C186" s="89"/>
      <c r="D186" s="89"/>
      <c r="E186" s="89"/>
      <c r="F186" s="116"/>
      <c r="G186" s="90"/>
      <c r="H186" s="116"/>
      <c r="I186" s="125"/>
      <c r="J186" s="91"/>
      <c r="K186" s="90"/>
      <c r="L186" s="92"/>
      <c r="M186" s="92"/>
      <c r="N186" s="92"/>
      <c r="O186" s="92"/>
      <c r="P186" s="109" t="str">
        <f t="shared" si="2"/>
        <v/>
      </c>
      <c r="Q186" s="76"/>
    </row>
    <row r="187" spans="1:17" ht="15.75" customHeight="1">
      <c r="A187" s="75"/>
      <c r="B187" s="69">
        <v>179</v>
      </c>
      <c r="C187" s="89"/>
      <c r="D187" s="89"/>
      <c r="E187" s="89"/>
      <c r="F187" s="116"/>
      <c r="G187" s="90"/>
      <c r="H187" s="116"/>
      <c r="I187" s="125"/>
      <c r="J187" s="91"/>
      <c r="K187" s="90"/>
      <c r="L187" s="92"/>
      <c r="M187" s="92"/>
      <c r="N187" s="92"/>
      <c r="O187" s="92"/>
      <c r="P187" s="109" t="str">
        <f t="shared" si="2"/>
        <v/>
      </c>
      <c r="Q187" s="76"/>
    </row>
    <row r="188" spans="1:17" ht="15.75" customHeight="1">
      <c r="A188" s="75"/>
      <c r="B188" s="81">
        <v>180</v>
      </c>
      <c r="C188" s="97"/>
      <c r="D188" s="97"/>
      <c r="E188" s="97"/>
      <c r="F188" s="118"/>
      <c r="G188" s="98"/>
      <c r="H188" s="118"/>
      <c r="I188" s="127"/>
      <c r="J188" s="99"/>
      <c r="K188" s="98"/>
      <c r="L188" s="100"/>
      <c r="M188" s="100"/>
      <c r="N188" s="100"/>
      <c r="O188" s="100"/>
      <c r="P188" s="111" t="str">
        <f t="shared" si="2"/>
        <v/>
      </c>
      <c r="Q188" s="76"/>
    </row>
    <row r="189" spans="1:17" ht="15.75" customHeight="1">
      <c r="A189" s="75"/>
      <c r="B189" s="68">
        <v>181</v>
      </c>
      <c r="C189" s="85"/>
      <c r="D189" s="85"/>
      <c r="E189" s="85"/>
      <c r="F189" s="115"/>
      <c r="G189" s="86"/>
      <c r="H189" s="115"/>
      <c r="I189" s="124"/>
      <c r="J189" s="87"/>
      <c r="K189" s="86"/>
      <c r="L189" s="88"/>
      <c r="M189" s="88"/>
      <c r="N189" s="88"/>
      <c r="O189" s="88"/>
      <c r="P189" s="108" t="str">
        <f t="shared" si="2"/>
        <v/>
      </c>
      <c r="Q189" s="76"/>
    </row>
    <row r="190" spans="1:17" ht="15.75" customHeight="1">
      <c r="A190" s="75"/>
      <c r="B190" s="69">
        <v>182</v>
      </c>
      <c r="C190" s="89"/>
      <c r="D190" s="89"/>
      <c r="E190" s="89"/>
      <c r="F190" s="116"/>
      <c r="G190" s="90"/>
      <c r="H190" s="116"/>
      <c r="I190" s="125"/>
      <c r="J190" s="91"/>
      <c r="K190" s="90"/>
      <c r="L190" s="92"/>
      <c r="M190" s="92"/>
      <c r="N190" s="92"/>
      <c r="O190" s="92"/>
      <c r="P190" s="109" t="str">
        <f t="shared" si="2"/>
        <v/>
      </c>
      <c r="Q190" s="76"/>
    </row>
    <row r="191" spans="1:17" ht="15.75" customHeight="1">
      <c r="A191" s="75"/>
      <c r="B191" s="69">
        <v>183</v>
      </c>
      <c r="C191" s="89"/>
      <c r="D191" s="89"/>
      <c r="E191" s="89"/>
      <c r="F191" s="116"/>
      <c r="G191" s="90"/>
      <c r="H191" s="116"/>
      <c r="I191" s="125"/>
      <c r="J191" s="91"/>
      <c r="K191" s="90"/>
      <c r="L191" s="92"/>
      <c r="M191" s="92"/>
      <c r="N191" s="92"/>
      <c r="O191" s="92"/>
      <c r="P191" s="109" t="str">
        <f t="shared" si="2"/>
        <v/>
      </c>
      <c r="Q191" s="76"/>
    </row>
    <row r="192" spans="1:17" ht="15.75" customHeight="1">
      <c r="A192" s="75"/>
      <c r="B192" s="69">
        <v>184</v>
      </c>
      <c r="C192" s="89"/>
      <c r="D192" s="89"/>
      <c r="E192" s="89"/>
      <c r="F192" s="116"/>
      <c r="G192" s="90"/>
      <c r="H192" s="116"/>
      <c r="I192" s="125"/>
      <c r="J192" s="91"/>
      <c r="K192" s="90"/>
      <c r="L192" s="92"/>
      <c r="M192" s="92"/>
      <c r="N192" s="92"/>
      <c r="O192" s="92"/>
      <c r="P192" s="109" t="str">
        <f t="shared" si="2"/>
        <v/>
      </c>
      <c r="Q192" s="76"/>
    </row>
    <row r="193" spans="1:17" ht="15.75" customHeight="1">
      <c r="A193" s="75"/>
      <c r="B193" s="70">
        <v>185</v>
      </c>
      <c r="C193" s="93"/>
      <c r="D193" s="93"/>
      <c r="E193" s="93"/>
      <c r="F193" s="117"/>
      <c r="G193" s="94"/>
      <c r="H193" s="117"/>
      <c r="I193" s="126"/>
      <c r="J193" s="95"/>
      <c r="K193" s="94"/>
      <c r="L193" s="96"/>
      <c r="M193" s="96"/>
      <c r="N193" s="96"/>
      <c r="O193" s="96"/>
      <c r="P193" s="110" t="str">
        <f t="shared" si="2"/>
        <v/>
      </c>
      <c r="Q193" s="76"/>
    </row>
    <row r="194" spans="1:17" ht="15.75" customHeight="1">
      <c r="A194" s="75"/>
      <c r="B194" s="68">
        <v>186</v>
      </c>
      <c r="C194" s="85"/>
      <c r="D194" s="85"/>
      <c r="E194" s="85"/>
      <c r="F194" s="115"/>
      <c r="G194" s="86"/>
      <c r="H194" s="115"/>
      <c r="I194" s="124"/>
      <c r="J194" s="87"/>
      <c r="K194" s="86"/>
      <c r="L194" s="88"/>
      <c r="M194" s="88"/>
      <c r="N194" s="88"/>
      <c r="O194" s="88"/>
      <c r="P194" s="108" t="str">
        <f t="shared" si="2"/>
        <v/>
      </c>
      <c r="Q194" s="76"/>
    </row>
    <row r="195" spans="1:17" ht="15.75" customHeight="1">
      <c r="A195" s="75"/>
      <c r="B195" s="69">
        <v>187</v>
      </c>
      <c r="C195" s="89"/>
      <c r="D195" s="89"/>
      <c r="E195" s="89"/>
      <c r="F195" s="116"/>
      <c r="G195" s="90"/>
      <c r="H195" s="116"/>
      <c r="I195" s="125"/>
      <c r="J195" s="91"/>
      <c r="K195" s="90"/>
      <c r="L195" s="92"/>
      <c r="M195" s="92"/>
      <c r="N195" s="92"/>
      <c r="O195" s="92"/>
      <c r="P195" s="109" t="str">
        <f t="shared" si="2"/>
        <v/>
      </c>
      <c r="Q195" s="76"/>
    </row>
    <row r="196" spans="1:17" ht="15.75" customHeight="1">
      <c r="A196" s="75"/>
      <c r="B196" s="69">
        <v>188</v>
      </c>
      <c r="C196" s="89"/>
      <c r="D196" s="89"/>
      <c r="E196" s="89"/>
      <c r="F196" s="116"/>
      <c r="G196" s="90"/>
      <c r="H196" s="116"/>
      <c r="I196" s="125"/>
      <c r="J196" s="91"/>
      <c r="K196" s="90"/>
      <c r="L196" s="92"/>
      <c r="M196" s="92"/>
      <c r="N196" s="92"/>
      <c r="O196" s="92"/>
      <c r="P196" s="109" t="str">
        <f t="shared" si="2"/>
        <v/>
      </c>
      <c r="Q196" s="76"/>
    </row>
    <row r="197" spans="1:17" ht="15.75" customHeight="1">
      <c r="A197" s="75"/>
      <c r="B197" s="69">
        <v>189</v>
      </c>
      <c r="C197" s="89"/>
      <c r="D197" s="89"/>
      <c r="E197" s="89"/>
      <c r="F197" s="116"/>
      <c r="G197" s="90"/>
      <c r="H197" s="116"/>
      <c r="I197" s="125"/>
      <c r="J197" s="91"/>
      <c r="K197" s="90"/>
      <c r="L197" s="92"/>
      <c r="M197" s="92"/>
      <c r="N197" s="92"/>
      <c r="O197" s="92"/>
      <c r="P197" s="109" t="str">
        <f t="shared" si="2"/>
        <v/>
      </c>
      <c r="Q197" s="76"/>
    </row>
    <row r="198" spans="1:17" ht="15.75" customHeight="1">
      <c r="A198" s="75"/>
      <c r="B198" s="81">
        <v>190</v>
      </c>
      <c r="C198" s="97"/>
      <c r="D198" s="97"/>
      <c r="E198" s="97"/>
      <c r="F198" s="118"/>
      <c r="G198" s="98"/>
      <c r="H198" s="118"/>
      <c r="I198" s="127"/>
      <c r="J198" s="99"/>
      <c r="K198" s="98"/>
      <c r="L198" s="100"/>
      <c r="M198" s="100"/>
      <c r="N198" s="100"/>
      <c r="O198" s="100"/>
      <c r="P198" s="111" t="str">
        <f t="shared" si="2"/>
        <v/>
      </c>
      <c r="Q198" s="76"/>
    </row>
    <row r="199" spans="1:17" ht="15.75" customHeight="1">
      <c r="A199" s="75"/>
      <c r="B199" s="68">
        <v>191</v>
      </c>
      <c r="C199" s="85"/>
      <c r="D199" s="85"/>
      <c r="E199" s="85"/>
      <c r="F199" s="115"/>
      <c r="G199" s="86"/>
      <c r="H199" s="115"/>
      <c r="I199" s="124"/>
      <c r="J199" s="87"/>
      <c r="K199" s="86"/>
      <c r="L199" s="88"/>
      <c r="M199" s="88"/>
      <c r="N199" s="88"/>
      <c r="O199" s="88"/>
      <c r="P199" s="108" t="str">
        <f t="shared" si="2"/>
        <v/>
      </c>
      <c r="Q199" s="76"/>
    </row>
    <row r="200" spans="1:17" ht="15.75" customHeight="1">
      <c r="A200" s="75"/>
      <c r="B200" s="69">
        <v>192</v>
      </c>
      <c r="C200" s="89"/>
      <c r="D200" s="89"/>
      <c r="E200" s="89"/>
      <c r="F200" s="116"/>
      <c r="G200" s="90"/>
      <c r="H200" s="116"/>
      <c r="I200" s="125"/>
      <c r="J200" s="91"/>
      <c r="K200" s="90"/>
      <c r="L200" s="92"/>
      <c r="M200" s="92"/>
      <c r="N200" s="92"/>
      <c r="O200" s="92"/>
      <c r="P200" s="109" t="str">
        <f t="shared" si="2"/>
        <v/>
      </c>
      <c r="Q200" s="76"/>
    </row>
    <row r="201" spans="1:17" ht="15.75" customHeight="1">
      <c r="A201" s="75"/>
      <c r="B201" s="69">
        <v>193</v>
      </c>
      <c r="C201" s="89"/>
      <c r="D201" s="89"/>
      <c r="E201" s="89"/>
      <c r="F201" s="116"/>
      <c r="G201" s="90"/>
      <c r="H201" s="116"/>
      <c r="I201" s="125"/>
      <c r="J201" s="91"/>
      <c r="K201" s="90"/>
      <c r="L201" s="92"/>
      <c r="M201" s="92"/>
      <c r="N201" s="92"/>
      <c r="O201" s="92"/>
      <c r="P201" s="109" t="str">
        <f t="shared" si="2"/>
        <v/>
      </c>
      <c r="Q201" s="76"/>
    </row>
    <row r="202" spans="1:17" ht="15.75" customHeight="1">
      <c r="A202" s="75"/>
      <c r="B202" s="69">
        <v>194</v>
      </c>
      <c r="C202" s="89"/>
      <c r="D202" s="89"/>
      <c r="E202" s="89"/>
      <c r="F202" s="116"/>
      <c r="G202" s="90"/>
      <c r="H202" s="116"/>
      <c r="I202" s="125"/>
      <c r="J202" s="91"/>
      <c r="K202" s="90"/>
      <c r="L202" s="92"/>
      <c r="M202" s="92"/>
      <c r="N202" s="92"/>
      <c r="O202" s="92"/>
      <c r="P202" s="109" t="str">
        <f t="shared" ref="P202:P208" si="3">IF(L202="","",ROUNDUP((N202/O202),2))</f>
        <v/>
      </c>
      <c r="Q202" s="76"/>
    </row>
    <row r="203" spans="1:17" ht="15.75" customHeight="1">
      <c r="A203" s="75"/>
      <c r="B203" s="70">
        <v>195</v>
      </c>
      <c r="C203" s="93"/>
      <c r="D203" s="93"/>
      <c r="E203" s="93"/>
      <c r="F203" s="117"/>
      <c r="G203" s="94"/>
      <c r="H203" s="117"/>
      <c r="I203" s="126"/>
      <c r="J203" s="95"/>
      <c r="K203" s="94"/>
      <c r="L203" s="96"/>
      <c r="M203" s="96"/>
      <c r="N203" s="96"/>
      <c r="O203" s="96"/>
      <c r="P203" s="110" t="str">
        <f t="shared" si="3"/>
        <v/>
      </c>
      <c r="Q203" s="76"/>
    </row>
    <row r="204" spans="1:17" ht="15.75" customHeight="1">
      <c r="A204" s="75"/>
      <c r="B204" s="68">
        <v>196</v>
      </c>
      <c r="C204" s="85"/>
      <c r="D204" s="85"/>
      <c r="E204" s="85"/>
      <c r="F204" s="115"/>
      <c r="G204" s="86"/>
      <c r="H204" s="115"/>
      <c r="I204" s="124"/>
      <c r="J204" s="87"/>
      <c r="K204" s="86"/>
      <c r="L204" s="88"/>
      <c r="M204" s="88"/>
      <c r="N204" s="88"/>
      <c r="O204" s="88"/>
      <c r="P204" s="108" t="str">
        <f t="shared" si="3"/>
        <v/>
      </c>
      <c r="Q204" s="76"/>
    </row>
    <row r="205" spans="1:17" ht="15.75" customHeight="1">
      <c r="A205" s="75"/>
      <c r="B205" s="69">
        <v>197</v>
      </c>
      <c r="C205" s="89"/>
      <c r="D205" s="89"/>
      <c r="E205" s="89"/>
      <c r="F205" s="116"/>
      <c r="G205" s="90"/>
      <c r="H205" s="116"/>
      <c r="I205" s="125"/>
      <c r="J205" s="91"/>
      <c r="K205" s="90"/>
      <c r="L205" s="92"/>
      <c r="M205" s="92"/>
      <c r="N205" s="92"/>
      <c r="O205" s="92"/>
      <c r="P205" s="109" t="str">
        <f t="shared" si="3"/>
        <v/>
      </c>
      <c r="Q205" s="76"/>
    </row>
    <row r="206" spans="1:17" ht="15.75" customHeight="1">
      <c r="A206" s="75"/>
      <c r="B206" s="69">
        <v>198</v>
      </c>
      <c r="C206" s="89"/>
      <c r="D206" s="89"/>
      <c r="E206" s="89"/>
      <c r="F206" s="116"/>
      <c r="G206" s="90"/>
      <c r="H206" s="116"/>
      <c r="I206" s="125"/>
      <c r="J206" s="91"/>
      <c r="K206" s="90"/>
      <c r="L206" s="92"/>
      <c r="M206" s="92"/>
      <c r="N206" s="92"/>
      <c r="O206" s="92"/>
      <c r="P206" s="109" t="str">
        <f t="shared" si="3"/>
        <v/>
      </c>
      <c r="Q206" s="76"/>
    </row>
    <row r="207" spans="1:17" ht="15.75" customHeight="1">
      <c r="A207" s="75"/>
      <c r="B207" s="69">
        <v>199</v>
      </c>
      <c r="C207" s="89"/>
      <c r="D207" s="89"/>
      <c r="E207" s="89"/>
      <c r="F207" s="116"/>
      <c r="G207" s="90"/>
      <c r="H207" s="116"/>
      <c r="I207" s="125"/>
      <c r="J207" s="91"/>
      <c r="K207" s="90"/>
      <c r="L207" s="92"/>
      <c r="M207" s="92"/>
      <c r="N207" s="92"/>
      <c r="O207" s="92"/>
      <c r="P207" s="109" t="str">
        <f t="shared" si="3"/>
        <v/>
      </c>
      <c r="Q207" s="76"/>
    </row>
    <row r="208" spans="1:17" ht="15.75" customHeight="1">
      <c r="A208" s="77"/>
      <c r="B208" s="69">
        <v>200</v>
      </c>
      <c r="C208" s="89"/>
      <c r="D208" s="89"/>
      <c r="E208" s="89"/>
      <c r="F208" s="116"/>
      <c r="G208" s="90"/>
      <c r="H208" s="116"/>
      <c r="I208" s="125"/>
      <c r="J208" s="91"/>
      <c r="K208" s="90"/>
      <c r="L208" s="92"/>
      <c r="M208" s="92"/>
      <c r="N208" s="92"/>
      <c r="O208" s="92"/>
      <c r="P208" s="109" t="str">
        <f t="shared" si="3"/>
        <v/>
      </c>
      <c r="Q208" s="78"/>
    </row>
  </sheetData>
  <sheetProtection algorithmName="SHA-512" hashValue="qohYjwuawBHBTg6O2UCeAVawg9px5VOviRIlOlI+npx/QYC/wcOGbTW85+f5XzPYTOHQzD5DnUy9f0onAN9mWQ==" saltValue="ISIY5xytVMrQH22IhvmAlw==" spinCount="100000" sheet="1" objects="1" scenarios="1"/>
  <mergeCells count="9">
    <mergeCell ref="B2:P2"/>
    <mergeCell ref="B4:B8"/>
    <mergeCell ref="C4:C8"/>
    <mergeCell ref="D4:D8"/>
    <mergeCell ref="G4:P4"/>
    <mergeCell ref="K5:P5"/>
    <mergeCell ref="E4:E7"/>
    <mergeCell ref="F4:F7"/>
    <mergeCell ref="G5:J5"/>
  </mergeCells>
  <phoneticPr fontId="1"/>
  <dataValidations count="2">
    <dataValidation type="list" allowBlank="1" showInputMessage="1" showErrorMessage="1" sqref="J9:J208" xr:uid="{00000000-0002-0000-0200-000000000000}">
      <formula1>"○,×"</formula1>
    </dataValidation>
    <dataValidation type="list" allowBlank="1" showInputMessage="1" showErrorMessage="1" sqref="G9:G208 K9:K208" xr:uid="{F0A9ABC0-8330-42FF-952F-B04996CA96A9}">
      <formula1>"計算,仕様"</formula1>
    </dataValidation>
  </dataValidations>
  <pageMargins left="0.39370078740157483" right="0.19685039370078741" top="0.59055118110236227" bottom="0.39370078740157483" header="0.31496062992125984" footer="0.31496062992125984"/>
  <pageSetup paperSize="9" scale="87" orientation="portrait" r:id="rId1"/>
  <headerFooter>
    <oddHeader>&amp;RECJF-01-08</oddHeader>
  </headerFooter>
  <rowBreaks count="4" manualBreakCount="4">
    <brk id="48" max="16" man="1"/>
    <brk id="92" max="16" man="1"/>
    <brk id="136" max="16" man="1"/>
    <brk id="180"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1609C-701C-488B-A8C8-13E602C8C8F5}">
  <dimension ref="B1:P100"/>
  <sheetViews>
    <sheetView workbookViewId="0"/>
  </sheetViews>
  <sheetFormatPr defaultColWidth="9" defaultRowHeight="16.5"/>
  <cols>
    <col min="1" max="1" width="1.625" style="1" customWidth="1"/>
    <col min="2" max="2" width="3.625" style="1" customWidth="1"/>
    <col min="3" max="3" width="5.125" style="1" customWidth="1"/>
    <col min="4" max="4" width="5.25" style="1" customWidth="1"/>
    <col min="5" max="5" width="5.5" style="1" customWidth="1"/>
    <col min="6" max="7" width="7" style="1" customWidth="1"/>
    <col min="8" max="8" width="6.875" style="1" customWidth="1"/>
    <col min="9" max="9" width="6.625" style="1" customWidth="1"/>
    <col min="10" max="10" width="4.625" style="43" customWidth="1"/>
    <col min="11" max="11" width="7" style="1" customWidth="1"/>
    <col min="12" max="15" width="8.5" style="54" customWidth="1"/>
    <col min="16" max="16" width="5.625" style="1" customWidth="1"/>
    <col min="17" max="17" width="1.625" style="1" customWidth="1"/>
    <col min="18" max="16384" width="9" style="1"/>
  </cols>
  <sheetData>
    <row r="1" spans="2:16" ht="9.9499999999999993" customHeight="1"/>
    <row r="2" spans="2:16" ht="18" customHeight="1">
      <c r="B2" s="1" t="s">
        <v>155</v>
      </c>
    </row>
    <row r="3" spans="2:16" ht="18" customHeight="1">
      <c r="B3" s="1" t="s">
        <v>181</v>
      </c>
    </row>
    <row r="4" spans="2:16" ht="18" customHeight="1">
      <c r="B4" s="237" t="s">
        <v>156</v>
      </c>
      <c r="C4" s="237" t="s">
        <v>157</v>
      </c>
      <c r="D4" s="237" t="s">
        <v>158</v>
      </c>
      <c r="E4" s="237" t="s">
        <v>159</v>
      </c>
      <c r="F4" s="237" t="s">
        <v>160</v>
      </c>
      <c r="G4" s="233" t="s">
        <v>161</v>
      </c>
      <c r="H4" s="233"/>
      <c r="I4" s="233"/>
      <c r="J4" s="233"/>
      <c r="K4" s="233"/>
      <c r="L4" s="233"/>
      <c r="M4" s="233"/>
      <c r="N4" s="233"/>
      <c r="O4" s="233"/>
      <c r="P4" s="233"/>
    </row>
    <row r="5" spans="2:16" ht="63" customHeight="1">
      <c r="B5" s="237"/>
      <c r="C5" s="237"/>
      <c r="D5" s="237"/>
      <c r="E5" s="237"/>
      <c r="F5" s="237"/>
      <c r="G5" s="234" t="s">
        <v>182</v>
      </c>
      <c r="H5" s="235"/>
      <c r="I5" s="235"/>
      <c r="J5" s="236"/>
      <c r="K5" s="233" t="s">
        <v>183</v>
      </c>
      <c r="L5" s="233"/>
      <c r="M5" s="233"/>
      <c r="N5" s="233"/>
      <c r="O5" s="233"/>
      <c r="P5" s="233"/>
    </row>
    <row r="6" spans="2:16" ht="68.099999999999994" customHeight="1">
      <c r="B6" s="237"/>
      <c r="C6" s="237"/>
      <c r="D6" s="237"/>
      <c r="E6" s="238"/>
      <c r="F6" s="238"/>
      <c r="G6" s="2" t="s">
        <v>184</v>
      </c>
      <c r="H6" s="45" t="s">
        <v>162</v>
      </c>
      <c r="I6" s="2" t="s">
        <v>163</v>
      </c>
      <c r="J6" s="233" t="s">
        <v>164</v>
      </c>
      <c r="K6" s="2" t="s">
        <v>184</v>
      </c>
      <c r="L6" s="55" t="s">
        <v>177</v>
      </c>
      <c r="M6" s="55" t="s">
        <v>178</v>
      </c>
      <c r="N6" s="55" t="s">
        <v>179</v>
      </c>
      <c r="O6" s="55" t="s">
        <v>180</v>
      </c>
      <c r="P6" s="233" t="s">
        <v>42</v>
      </c>
    </row>
    <row r="7" spans="2:16" ht="18" customHeight="1">
      <c r="B7" s="237"/>
      <c r="C7" s="237"/>
      <c r="D7" s="237"/>
      <c r="E7" s="3" t="s">
        <v>168</v>
      </c>
      <c r="F7" s="3" t="s">
        <v>169</v>
      </c>
      <c r="G7" s="44"/>
      <c r="H7" s="4" t="s">
        <v>170</v>
      </c>
      <c r="I7" s="3" t="s">
        <v>171</v>
      </c>
      <c r="J7" s="233"/>
      <c r="K7" s="3"/>
      <c r="L7" s="56" t="s">
        <v>120</v>
      </c>
      <c r="M7" s="56" t="s">
        <v>120</v>
      </c>
      <c r="N7" s="56" t="s">
        <v>120</v>
      </c>
      <c r="O7" s="56" t="s">
        <v>120</v>
      </c>
      <c r="P7" s="233"/>
    </row>
    <row r="8" spans="2:16" ht="15.95" customHeight="1">
      <c r="B8" s="5">
        <v>1</v>
      </c>
      <c r="C8" s="8" t="s">
        <v>185</v>
      </c>
      <c r="D8" s="8">
        <v>101</v>
      </c>
      <c r="E8" s="8">
        <v>1</v>
      </c>
      <c r="F8" s="8">
        <v>62.5</v>
      </c>
      <c r="G8" s="18" t="s">
        <v>186</v>
      </c>
      <c r="H8" s="8">
        <v>0.65</v>
      </c>
      <c r="I8" s="8">
        <v>1.4</v>
      </c>
      <c r="J8" s="18" t="s">
        <v>60</v>
      </c>
      <c r="K8" s="18" t="s">
        <v>186</v>
      </c>
      <c r="L8" s="57">
        <v>57.2</v>
      </c>
      <c r="M8" s="57">
        <v>63.9</v>
      </c>
      <c r="N8" s="57">
        <v>42</v>
      </c>
      <c r="O8" s="57">
        <v>48.6</v>
      </c>
      <c r="P8" s="11">
        <f>IF(L8="","",ROUNDUP((N8/O8),1))</f>
        <v>0.9</v>
      </c>
    </row>
    <row r="9" spans="2:16" ht="15.95" customHeight="1">
      <c r="B9" s="7">
        <v>2</v>
      </c>
      <c r="C9" s="9" t="s">
        <v>187</v>
      </c>
      <c r="D9" s="9">
        <v>102</v>
      </c>
      <c r="E9" s="9">
        <v>1</v>
      </c>
      <c r="F9" s="9">
        <v>61.35</v>
      </c>
      <c r="G9" s="19" t="s">
        <v>186</v>
      </c>
      <c r="H9" s="9">
        <v>0.54</v>
      </c>
      <c r="I9" s="9">
        <v>1.2</v>
      </c>
      <c r="J9" s="19" t="s">
        <v>60</v>
      </c>
      <c r="K9" s="19" t="s">
        <v>186</v>
      </c>
      <c r="L9" s="58">
        <v>55.1</v>
      </c>
      <c r="M9" s="58">
        <v>63.6</v>
      </c>
      <c r="N9" s="58">
        <v>40</v>
      </c>
      <c r="O9" s="58">
        <v>48.6</v>
      </c>
      <c r="P9" s="15">
        <f t="shared" ref="P9:P47" si="0">IF(L9="","",ROUNDUP((N9/O9),1))</f>
        <v>0.9</v>
      </c>
    </row>
    <row r="10" spans="2:16" ht="15.95" customHeight="1">
      <c r="B10" s="7">
        <v>3</v>
      </c>
      <c r="C10" s="9" t="s">
        <v>188</v>
      </c>
      <c r="D10" s="9">
        <v>103</v>
      </c>
      <c r="E10" s="9">
        <v>1</v>
      </c>
      <c r="F10" s="9">
        <v>63.42</v>
      </c>
      <c r="G10" s="19" t="s">
        <v>186</v>
      </c>
      <c r="H10" s="9">
        <v>0.52</v>
      </c>
      <c r="I10" s="9">
        <v>1.2</v>
      </c>
      <c r="J10" s="19" t="s">
        <v>60</v>
      </c>
      <c r="K10" s="19" t="s">
        <v>186</v>
      </c>
      <c r="L10" s="58">
        <v>57</v>
      </c>
      <c r="M10" s="58">
        <v>64.099999999999994</v>
      </c>
      <c r="N10" s="58">
        <v>41.6</v>
      </c>
      <c r="O10" s="58">
        <v>48.7</v>
      </c>
      <c r="P10" s="15">
        <f t="shared" si="0"/>
        <v>0.9</v>
      </c>
    </row>
    <row r="11" spans="2:16" ht="15.95" customHeight="1">
      <c r="B11" s="7">
        <v>4</v>
      </c>
      <c r="C11" s="9" t="s">
        <v>189</v>
      </c>
      <c r="D11" s="9">
        <v>104</v>
      </c>
      <c r="E11" s="9">
        <v>1</v>
      </c>
      <c r="F11" s="9">
        <v>61.35</v>
      </c>
      <c r="G11" s="19" t="s">
        <v>186</v>
      </c>
      <c r="H11" s="9">
        <v>0.54</v>
      </c>
      <c r="I11" s="9">
        <v>1.2</v>
      </c>
      <c r="J11" s="19" t="s">
        <v>60</v>
      </c>
      <c r="K11" s="19" t="s">
        <v>186</v>
      </c>
      <c r="L11" s="58">
        <v>55.1</v>
      </c>
      <c r="M11" s="58">
        <v>63.6</v>
      </c>
      <c r="N11" s="58">
        <v>40.1</v>
      </c>
      <c r="O11" s="58">
        <v>48.6</v>
      </c>
      <c r="P11" s="15">
        <f t="shared" si="0"/>
        <v>0.9</v>
      </c>
    </row>
    <row r="12" spans="2:16" ht="15.95" customHeight="1">
      <c r="B12" s="6">
        <v>5</v>
      </c>
      <c r="C12" s="10" t="s">
        <v>190</v>
      </c>
      <c r="D12" s="10">
        <v>105</v>
      </c>
      <c r="E12" s="10">
        <v>1</v>
      </c>
      <c r="F12" s="10">
        <v>62.5</v>
      </c>
      <c r="G12" s="20" t="s">
        <v>186</v>
      </c>
      <c r="H12" s="10">
        <v>0.65</v>
      </c>
      <c r="I12" s="10">
        <v>1.4</v>
      </c>
      <c r="J12" s="20" t="s">
        <v>60</v>
      </c>
      <c r="K12" s="20" t="s">
        <v>186</v>
      </c>
      <c r="L12" s="59">
        <v>57.2</v>
      </c>
      <c r="M12" s="59">
        <v>63.9</v>
      </c>
      <c r="N12" s="59">
        <v>41.9</v>
      </c>
      <c r="O12" s="59">
        <v>48.6</v>
      </c>
      <c r="P12" s="16">
        <f t="shared" si="0"/>
        <v>0.9</v>
      </c>
    </row>
    <row r="13" spans="2:16" ht="15.95" customHeight="1">
      <c r="B13" s="5">
        <v>6</v>
      </c>
      <c r="C13" s="8" t="s">
        <v>185</v>
      </c>
      <c r="D13" s="8">
        <v>201</v>
      </c>
      <c r="E13" s="8">
        <v>2</v>
      </c>
      <c r="F13" s="8">
        <v>62.5</v>
      </c>
      <c r="G13" s="18" t="s">
        <v>186</v>
      </c>
      <c r="H13" s="8">
        <v>0.65</v>
      </c>
      <c r="I13" s="8">
        <v>1.4</v>
      </c>
      <c r="J13" s="18" t="s">
        <v>60</v>
      </c>
      <c r="K13" s="18" t="s">
        <v>186</v>
      </c>
      <c r="L13" s="57">
        <v>57.2</v>
      </c>
      <c r="M13" s="57">
        <v>63.9</v>
      </c>
      <c r="N13" s="57">
        <v>42</v>
      </c>
      <c r="O13" s="57">
        <v>48.6</v>
      </c>
      <c r="P13" s="11">
        <f t="shared" si="0"/>
        <v>0.9</v>
      </c>
    </row>
    <row r="14" spans="2:16" ht="15.95" customHeight="1">
      <c r="B14" s="7">
        <v>7</v>
      </c>
      <c r="C14" s="9" t="s">
        <v>187</v>
      </c>
      <c r="D14" s="9">
        <v>202</v>
      </c>
      <c r="E14" s="9">
        <v>2</v>
      </c>
      <c r="F14" s="9">
        <v>61.35</v>
      </c>
      <c r="G14" s="19" t="s">
        <v>186</v>
      </c>
      <c r="H14" s="9">
        <v>0.54</v>
      </c>
      <c r="I14" s="9">
        <v>1.2</v>
      </c>
      <c r="J14" s="19" t="s">
        <v>60</v>
      </c>
      <c r="K14" s="19" t="s">
        <v>186</v>
      </c>
      <c r="L14" s="58">
        <v>55.1</v>
      </c>
      <c r="M14" s="58">
        <v>63.6</v>
      </c>
      <c r="N14" s="58">
        <v>40</v>
      </c>
      <c r="O14" s="58">
        <v>48.6</v>
      </c>
      <c r="P14" s="15">
        <f t="shared" si="0"/>
        <v>0.9</v>
      </c>
    </row>
    <row r="15" spans="2:16" ht="15.95" customHeight="1">
      <c r="B15" s="7">
        <v>8</v>
      </c>
      <c r="C15" s="9" t="s">
        <v>188</v>
      </c>
      <c r="D15" s="9">
        <v>203</v>
      </c>
      <c r="E15" s="9">
        <v>2</v>
      </c>
      <c r="F15" s="9">
        <v>63.42</v>
      </c>
      <c r="G15" s="19" t="s">
        <v>186</v>
      </c>
      <c r="H15" s="9">
        <v>0.52</v>
      </c>
      <c r="I15" s="9">
        <v>1.2</v>
      </c>
      <c r="J15" s="19" t="s">
        <v>60</v>
      </c>
      <c r="K15" s="19" t="s">
        <v>186</v>
      </c>
      <c r="L15" s="58">
        <v>57</v>
      </c>
      <c r="M15" s="58">
        <v>64.099999999999994</v>
      </c>
      <c r="N15" s="58">
        <v>41.6</v>
      </c>
      <c r="O15" s="58">
        <v>48.7</v>
      </c>
      <c r="P15" s="15">
        <f t="shared" si="0"/>
        <v>0.9</v>
      </c>
    </row>
    <row r="16" spans="2:16" ht="15.95" customHeight="1">
      <c r="B16" s="7">
        <v>9</v>
      </c>
      <c r="C16" s="9" t="s">
        <v>189</v>
      </c>
      <c r="D16" s="9">
        <v>204</v>
      </c>
      <c r="E16" s="9">
        <v>2</v>
      </c>
      <c r="F16" s="9">
        <v>61.35</v>
      </c>
      <c r="G16" s="19" t="s">
        <v>186</v>
      </c>
      <c r="H16" s="9">
        <v>0.54</v>
      </c>
      <c r="I16" s="9">
        <v>1.2</v>
      </c>
      <c r="J16" s="19" t="s">
        <v>60</v>
      </c>
      <c r="K16" s="19" t="s">
        <v>186</v>
      </c>
      <c r="L16" s="58">
        <v>55.1</v>
      </c>
      <c r="M16" s="58">
        <v>63.6</v>
      </c>
      <c r="N16" s="58">
        <v>40.1</v>
      </c>
      <c r="O16" s="58">
        <v>48.6</v>
      </c>
      <c r="P16" s="15">
        <f t="shared" si="0"/>
        <v>0.9</v>
      </c>
    </row>
    <row r="17" spans="2:16" ht="15.95" customHeight="1">
      <c r="B17" s="6">
        <v>10</v>
      </c>
      <c r="C17" s="10" t="s">
        <v>190</v>
      </c>
      <c r="D17" s="10">
        <v>206</v>
      </c>
      <c r="E17" s="10">
        <v>2</v>
      </c>
      <c r="F17" s="10">
        <v>62.5</v>
      </c>
      <c r="G17" s="20" t="s">
        <v>186</v>
      </c>
      <c r="H17" s="10">
        <v>0.65</v>
      </c>
      <c r="I17" s="10">
        <v>1.4</v>
      </c>
      <c r="J17" s="20" t="s">
        <v>60</v>
      </c>
      <c r="K17" s="20" t="s">
        <v>186</v>
      </c>
      <c r="L17" s="59">
        <v>57.2</v>
      </c>
      <c r="M17" s="59">
        <v>63.9</v>
      </c>
      <c r="N17" s="59">
        <v>41.9</v>
      </c>
      <c r="O17" s="59">
        <v>48.6</v>
      </c>
      <c r="P17" s="16">
        <f t="shared" si="0"/>
        <v>0.9</v>
      </c>
    </row>
    <row r="18" spans="2:16" ht="15.95" customHeight="1">
      <c r="B18" s="5">
        <v>11</v>
      </c>
      <c r="C18" s="8" t="s">
        <v>191</v>
      </c>
      <c r="D18" s="8">
        <v>301</v>
      </c>
      <c r="E18" s="8">
        <v>3</v>
      </c>
      <c r="F18" s="8">
        <v>75.180000000000007</v>
      </c>
      <c r="G18" s="18" t="s">
        <v>186</v>
      </c>
      <c r="H18" s="8">
        <v>0.67</v>
      </c>
      <c r="I18" s="8">
        <v>1.8</v>
      </c>
      <c r="J18" s="18" t="s">
        <v>60</v>
      </c>
      <c r="K18" s="18" t="s">
        <v>186</v>
      </c>
      <c r="L18" s="57">
        <v>67</v>
      </c>
      <c r="M18" s="57">
        <v>69</v>
      </c>
      <c r="N18" s="57">
        <v>49.5</v>
      </c>
      <c r="O18" s="57">
        <v>51.5</v>
      </c>
      <c r="P18" s="11">
        <f t="shared" si="0"/>
        <v>1</v>
      </c>
    </row>
    <row r="19" spans="2:16" ht="15.95" customHeight="1">
      <c r="B19" s="7">
        <v>12</v>
      </c>
      <c r="C19" s="9" t="s">
        <v>192</v>
      </c>
      <c r="D19" s="9">
        <v>302</v>
      </c>
      <c r="E19" s="9">
        <v>3</v>
      </c>
      <c r="F19" s="9">
        <v>80.5</v>
      </c>
      <c r="G19" s="19" t="s">
        <v>186</v>
      </c>
      <c r="H19" s="9">
        <v>0.55000000000000004</v>
      </c>
      <c r="I19" s="9">
        <v>1.6</v>
      </c>
      <c r="J19" s="19" t="s">
        <v>60</v>
      </c>
      <c r="K19" s="19" t="s">
        <v>186</v>
      </c>
      <c r="L19" s="58">
        <v>68.899999999999991</v>
      </c>
      <c r="M19" s="58">
        <v>70.8</v>
      </c>
      <c r="N19" s="58">
        <v>50.6</v>
      </c>
      <c r="O19" s="58">
        <v>52.6</v>
      </c>
      <c r="P19" s="15">
        <f t="shared" si="0"/>
        <v>1</v>
      </c>
    </row>
    <row r="20" spans="2:16" ht="15.95" customHeight="1">
      <c r="B20" s="7">
        <v>13</v>
      </c>
      <c r="C20" s="9" t="s">
        <v>193</v>
      </c>
      <c r="D20" s="9">
        <v>303</v>
      </c>
      <c r="E20" s="9">
        <v>3</v>
      </c>
      <c r="F20" s="9">
        <v>75.180000000000007</v>
      </c>
      <c r="G20" s="19" t="s">
        <v>186</v>
      </c>
      <c r="H20" s="9">
        <v>0.67</v>
      </c>
      <c r="I20" s="9">
        <v>1.8</v>
      </c>
      <c r="J20" s="19" t="s">
        <v>60</v>
      </c>
      <c r="K20" s="19" t="s">
        <v>186</v>
      </c>
      <c r="L20" s="58">
        <v>67</v>
      </c>
      <c r="M20" s="58">
        <v>69</v>
      </c>
      <c r="N20" s="58">
        <v>49.6</v>
      </c>
      <c r="O20" s="58">
        <v>51.5</v>
      </c>
      <c r="P20" s="15">
        <f t="shared" si="0"/>
        <v>1</v>
      </c>
    </row>
    <row r="21" spans="2:16" ht="15.95" customHeight="1">
      <c r="B21" s="7">
        <v>14</v>
      </c>
      <c r="C21" s="9"/>
      <c r="D21" s="9"/>
      <c r="E21" s="9"/>
      <c r="F21" s="9"/>
      <c r="G21" s="19"/>
      <c r="H21" s="9"/>
      <c r="I21" s="9"/>
      <c r="J21" s="19"/>
      <c r="K21" s="19"/>
      <c r="L21" s="58"/>
      <c r="M21" s="58"/>
      <c r="N21" s="58"/>
      <c r="O21" s="58"/>
      <c r="P21" s="15" t="str">
        <f t="shared" si="0"/>
        <v/>
      </c>
    </row>
    <row r="22" spans="2:16" ht="15.95" customHeight="1">
      <c r="B22" s="6">
        <v>15</v>
      </c>
      <c r="C22" s="10"/>
      <c r="D22" s="10"/>
      <c r="E22" s="10"/>
      <c r="F22" s="10"/>
      <c r="G22" s="20"/>
      <c r="H22" s="10"/>
      <c r="I22" s="10"/>
      <c r="J22" s="20"/>
      <c r="K22" s="20"/>
      <c r="L22" s="59"/>
      <c r="M22" s="59"/>
      <c r="N22" s="59"/>
      <c r="O22" s="59"/>
      <c r="P22" s="16" t="str">
        <f t="shared" si="0"/>
        <v/>
      </c>
    </row>
    <row r="23" spans="2:16" ht="15.95" customHeight="1">
      <c r="B23" s="5">
        <v>16</v>
      </c>
      <c r="C23" s="8"/>
      <c r="D23" s="8"/>
      <c r="E23" s="8"/>
      <c r="F23" s="8"/>
      <c r="G23" s="18"/>
      <c r="H23" s="8"/>
      <c r="I23" s="8"/>
      <c r="J23" s="18"/>
      <c r="K23" s="18"/>
      <c r="L23" s="57"/>
      <c r="M23" s="57"/>
      <c r="N23" s="57"/>
      <c r="O23" s="57"/>
      <c r="P23" s="11" t="str">
        <f t="shared" si="0"/>
        <v/>
      </c>
    </row>
    <row r="24" spans="2:16" ht="15.95" customHeight="1">
      <c r="B24" s="7">
        <v>17</v>
      </c>
      <c r="C24" s="9"/>
      <c r="D24" s="9"/>
      <c r="E24" s="9"/>
      <c r="F24" s="9"/>
      <c r="G24" s="19"/>
      <c r="H24" s="9"/>
      <c r="I24" s="9"/>
      <c r="J24" s="19"/>
      <c r="K24" s="19"/>
      <c r="L24" s="58"/>
      <c r="M24" s="58"/>
      <c r="N24" s="58"/>
      <c r="O24" s="58"/>
      <c r="P24" s="15" t="str">
        <f t="shared" si="0"/>
        <v/>
      </c>
    </row>
    <row r="25" spans="2:16" ht="15.95" customHeight="1">
      <c r="B25" s="7">
        <v>18</v>
      </c>
      <c r="C25" s="9"/>
      <c r="D25" s="9"/>
      <c r="E25" s="9"/>
      <c r="F25" s="9"/>
      <c r="G25" s="19"/>
      <c r="H25" s="9"/>
      <c r="I25" s="9"/>
      <c r="J25" s="19"/>
      <c r="K25" s="19"/>
      <c r="L25" s="58"/>
      <c r="M25" s="58"/>
      <c r="N25" s="58"/>
      <c r="O25" s="58"/>
      <c r="P25" s="15" t="str">
        <f t="shared" si="0"/>
        <v/>
      </c>
    </row>
    <row r="26" spans="2:16" ht="15.95" customHeight="1">
      <c r="B26" s="7">
        <v>19</v>
      </c>
      <c r="C26" s="9"/>
      <c r="D26" s="9"/>
      <c r="E26" s="9"/>
      <c r="F26" s="9"/>
      <c r="G26" s="19"/>
      <c r="H26" s="9"/>
      <c r="I26" s="9"/>
      <c r="J26" s="19"/>
      <c r="K26" s="19"/>
      <c r="L26" s="58"/>
      <c r="M26" s="58"/>
      <c r="N26" s="58"/>
      <c r="O26" s="58"/>
      <c r="P26" s="15" t="str">
        <f t="shared" si="0"/>
        <v/>
      </c>
    </row>
    <row r="27" spans="2:16" ht="15.95" customHeight="1">
      <c r="B27" s="6">
        <v>20</v>
      </c>
      <c r="C27" s="10"/>
      <c r="D27" s="10"/>
      <c r="E27" s="10"/>
      <c r="F27" s="10"/>
      <c r="G27" s="20"/>
      <c r="H27" s="10"/>
      <c r="I27" s="10"/>
      <c r="J27" s="20"/>
      <c r="K27" s="20"/>
      <c r="L27" s="59"/>
      <c r="M27" s="59"/>
      <c r="N27" s="59"/>
      <c r="O27" s="59"/>
      <c r="P27" s="16" t="str">
        <f t="shared" si="0"/>
        <v/>
      </c>
    </row>
    <row r="28" spans="2:16" ht="15.95" customHeight="1">
      <c r="B28" s="5">
        <v>21</v>
      </c>
      <c r="C28" s="8"/>
      <c r="D28" s="8"/>
      <c r="E28" s="8"/>
      <c r="F28" s="8"/>
      <c r="G28" s="18"/>
      <c r="H28" s="8"/>
      <c r="I28" s="8"/>
      <c r="J28" s="18"/>
      <c r="K28" s="18"/>
      <c r="L28" s="57"/>
      <c r="M28" s="57"/>
      <c r="N28" s="57"/>
      <c r="O28" s="57"/>
      <c r="P28" s="11" t="str">
        <f t="shared" si="0"/>
        <v/>
      </c>
    </row>
    <row r="29" spans="2:16" ht="15.95" customHeight="1">
      <c r="B29" s="7">
        <v>22</v>
      </c>
      <c r="C29" s="9"/>
      <c r="D29" s="9"/>
      <c r="E29" s="9"/>
      <c r="F29" s="9"/>
      <c r="G29" s="19"/>
      <c r="H29" s="9"/>
      <c r="I29" s="9"/>
      <c r="J29" s="19"/>
      <c r="K29" s="19"/>
      <c r="L29" s="58"/>
      <c r="M29" s="58"/>
      <c r="N29" s="58"/>
      <c r="O29" s="58"/>
      <c r="P29" s="15" t="str">
        <f t="shared" si="0"/>
        <v/>
      </c>
    </row>
    <row r="30" spans="2:16" ht="15.95" customHeight="1">
      <c r="B30" s="7">
        <v>23</v>
      </c>
      <c r="C30" s="9"/>
      <c r="D30" s="9"/>
      <c r="E30" s="9"/>
      <c r="F30" s="9"/>
      <c r="G30" s="19"/>
      <c r="H30" s="9"/>
      <c r="I30" s="9"/>
      <c r="J30" s="19"/>
      <c r="K30" s="19"/>
      <c r="L30" s="58"/>
      <c r="M30" s="58"/>
      <c r="N30" s="58"/>
      <c r="O30" s="58"/>
      <c r="P30" s="15" t="str">
        <f t="shared" si="0"/>
        <v/>
      </c>
    </row>
    <row r="31" spans="2:16" ht="15.95" customHeight="1">
      <c r="B31" s="7">
        <v>24</v>
      </c>
      <c r="C31" s="9"/>
      <c r="D31" s="9"/>
      <c r="E31" s="9"/>
      <c r="F31" s="9"/>
      <c r="G31" s="19"/>
      <c r="H31" s="9"/>
      <c r="I31" s="9"/>
      <c r="J31" s="19"/>
      <c r="K31" s="19"/>
      <c r="L31" s="58"/>
      <c r="M31" s="58"/>
      <c r="N31" s="58"/>
      <c r="O31" s="58"/>
      <c r="P31" s="15" t="str">
        <f t="shared" si="0"/>
        <v/>
      </c>
    </row>
    <row r="32" spans="2:16" ht="15.95" customHeight="1">
      <c r="B32" s="6">
        <v>25</v>
      </c>
      <c r="C32" s="10"/>
      <c r="D32" s="10"/>
      <c r="E32" s="10"/>
      <c r="F32" s="10"/>
      <c r="G32" s="20"/>
      <c r="H32" s="10"/>
      <c r="I32" s="10"/>
      <c r="J32" s="20"/>
      <c r="K32" s="20"/>
      <c r="L32" s="59"/>
      <c r="M32" s="59"/>
      <c r="N32" s="59"/>
      <c r="O32" s="59"/>
      <c r="P32" s="16" t="str">
        <f t="shared" si="0"/>
        <v/>
      </c>
    </row>
    <row r="33" spans="2:16" ht="15.95" customHeight="1">
      <c r="B33" s="5">
        <v>26</v>
      </c>
      <c r="C33" s="8"/>
      <c r="D33" s="8"/>
      <c r="E33" s="8"/>
      <c r="F33" s="8"/>
      <c r="G33" s="18"/>
      <c r="H33" s="8"/>
      <c r="I33" s="8"/>
      <c r="J33" s="18"/>
      <c r="K33" s="18"/>
      <c r="L33" s="57"/>
      <c r="M33" s="57"/>
      <c r="N33" s="57"/>
      <c r="O33" s="57"/>
      <c r="P33" s="11" t="str">
        <f t="shared" si="0"/>
        <v/>
      </c>
    </row>
    <row r="34" spans="2:16" ht="15.95" customHeight="1">
      <c r="B34" s="7">
        <v>27</v>
      </c>
      <c r="C34" s="9"/>
      <c r="D34" s="9"/>
      <c r="E34" s="9"/>
      <c r="F34" s="9"/>
      <c r="G34" s="19"/>
      <c r="H34" s="9"/>
      <c r="I34" s="9"/>
      <c r="J34" s="19"/>
      <c r="K34" s="19"/>
      <c r="L34" s="58"/>
      <c r="M34" s="58"/>
      <c r="N34" s="58"/>
      <c r="O34" s="58"/>
      <c r="P34" s="15" t="str">
        <f t="shared" si="0"/>
        <v/>
      </c>
    </row>
    <row r="35" spans="2:16" ht="15.95" customHeight="1">
      <c r="B35" s="7">
        <v>28</v>
      </c>
      <c r="C35" s="9"/>
      <c r="D35" s="9"/>
      <c r="E35" s="9"/>
      <c r="F35" s="9"/>
      <c r="G35" s="19"/>
      <c r="H35" s="9"/>
      <c r="I35" s="9"/>
      <c r="J35" s="19"/>
      <c r="K35" s="19"/>
      <c r="L35" s="58"/>
      <c r="M35" s="58"/>
      <c r="N35" s="58"/>
      <c r="O35" s="58"/>
      <c r="P35" s="15" t="str">
        <f t="shared" si="0"/>
        <v/>
      </c>
    </row>
    <row r="36" spans="2:16" ht="15.95" customHeight="1">
      <c r="B36" s="7">
        <v>29</v>
      </c>
      <c r="C36" s="9"/>
      <c r="D36" s="9"/>
      <c r="E36" s="9"/>
      <c r="F36" s="9"/>
      <c r="G36" s="19"/>
      <c r="H36" s="9"/>
      <c r="I36" s="9"/>
      <c r="J36" s="19"/>
      <c r="K36" s="19"/>
      <c r="L36" s="58"/>
      <c r="M36" s="58"/>
      <c r="N36" s="58"/>
      <c r="O36" s="58"/>
      <c r="P36" s="15" t="str">
        <f t="shared" si="0"/>
        <v/>
      </c>
    </row>
    <row r="37" spans="2:16" ht="15.95" customHeight="1">
      <c r="B37" s="6">
        <v>30</v>
      </c>
      <c r="C37" s="10"/>
      <c r="D37" s="10"/>
      <c r="E37" s="10"/>
      <c r="F37" s="10"/>
      <c r="G37" s="20"/>
      <c r="H37" s="10"/>
      <c r="I37" s="10"/>
      <c r="J37" s="20"/>
      <c r="K37" s="20"/>
      <c r="L37" s="59"/>
      <c r="M37" s="59"/>
      <c r="N37" s="59"/>
      <c r="O37" s="59"/>
      <c r="P37" s="16" t="str">
        <f t="shared" si="0"/>
        <v/>
      </c>
    </row>
    <row r="38" spans="2:16" ht="15.95" customHeight="1">
      <c r="B38" s="5">
        <v>31</v>
      </c>
      <c r="C38" s="8"/>
      <c r="D38" s="8"/>
      <c r="E38" s="8"/>
      <c r="F38" s="8"/>
      <c r="G38" s="18"/>
      <c r="H38" s="8"/>
      <c r="I38" s="8"/>
      <c r="J38" s="18"/>
      <c r="K38" s="18"/>
      <c r="L38" s="57"/>
      <c r="M38" s="57"/>
      <c r="N38" s="57"/>
      <c r="O38" s="57"/>
      <c r="P38" s="11" t="str">
        <f t="shared" si="0"/>
        <v/>
      </c>
    </row>
    <row r="39" spans="2:16" ht="15.95" customHeight="1">
      <c r="B39" s="7">
        <v>32</v>
      </c>
      <c r="C39" s="9"/>
      <c r="D39" s="9"/>
      <c r="E39" s="9"/>
      <c r="F39" s="9"/>
      <c r="G39" s="19"/>
      <c r="H39" s="9"/>
      <c r="I39" s="9"/>
      <c r="J39" s="19"/>
      <c r="K39" s="19"/>
      <c r="L39" s="58"/>
      <c r="M39" s="58"/>
      <c r="N39" s="58"/>
      <c r="O39" s="58"/>
      <c r="P39" s="15" t="str">
        <f t="shared" si="0"/>
        <v/>
      </c>
    </row>
    <row r="40" spans="2:16" ht="15.95" customHeight="1">
      <c r="B40" s="7">
        <v>33</v>
      </c>
      <c r="C40" s="9"/>
      <c r="D40" s="9"/>
      <c r="E40" s="9"/>
      <c r="F40" s="9"/>
      <c r="G40" s="19"/>
      <c r="H40" s="9"/>
      <c r="I40" s="9"/>
      <c r="J40" s="19"/>
      <c r="K40" s="19"/>
      <c r="L40" s="58"/>
      <c r="M40" s="58"/>
      <c r="N40" s="58"/>
      <c r="O40" s="58"/>
      <c r="P40" s="15" t="str">
        <f t="shared" si="0"/>
        <v/>
      </c>
    </row>
    <row r="41" spans="2:16" ht="15.95" customHeight="1">
      <c r="B41" s="7">
        <v>34</v>
      </c>
      <c r="C41" s="9"/>
      <c r="D41" s="9"/>
      <c r="E41" s="9"/>
      <c r="F41" s="9"/>
      <c r="G41" s="19"/>
      <c r="H41" s="9"/>
      <c r="I41" s="9"/>
      <c r="J41" s="19"/>
      <c r="K41" s="19"/>
      <c r="L41" s="58"/>
      <c r="M41" s="58"/>
      <c r="N41" s="58"/>
      <c r="O41" s="58"/>
      <c r="P41" s="15" t="str">
        <f t="shared" si="0"/>
        <v/>
      </c>
    </row>
    <row r="42" spans="2:16" ht="15.95" customHeight="1">
      <c r="B42" s="6">
        <v>35</v>
      </c>
      <c r="C42" s="10"/>
      <c r="D42" s="10"/>
      <c r="E42" s="10"/>
      <c r="F42" s="10"/>
      <c r="G42" s="20"/>
      <c r="H42" s="10"/>
      <c r="I42" s="10"/>
      <c r="J42" s="20"/>
      <c r="K42" s="20"/>
      <c r="L42" s="59"/>
      <c r="M42" s="59"/>
      <c r="N42" s="59"/>
      <c r="O42" s="59"/>
      <c r="P42" s="16" t="str">
        <f t="shared" si="0"/>
        <v/>
      </c>
    </row>
    <row r="43" spans="2:16" ht="15.95" customHeight="1">
      <c r="B43" s="5">
        <v>36</v>
      </c>
      <c r="C43" s="8"/>
      <c r="D43" s="8"/>
      <c r="E43" s="8"/>
      <c r="F43" s="8"/>
      <c r="G43" s="18"/>
      <c r="H43" s="8"/>
      <c r="I43" s="8"/>
      <c r="J43" s="18"/>
      <c r="K43" s="18"/>
      <c r="L43" s="57"/>
      <c r="M43" s="57"/>
      <c r="N43" s="57"/>
      <c r="O43" s="57"/>
      <c r="P43" s="11" t="str">
        <f t="shared" si="0"/>
        <v/>
      </c>
    </row>
    <row r="44" spans="2:16" ht="15.95" customHeight="1">
      <c r="B44" s="7">
        <v>37</v>
      </c>
      <c r="C44" s="9"/>
      <c r="D44" s="9"/>
      <c r="E44" s="9"/>
      <c r="F44" s="9"/>
      <c r="G44" s="19"/>
      <c r="H44" s="9"/>
      <c r="I44" s="9"/>
      <c r="J44" s="19"/>
      <c r="K44" s="19"/>
      <c r="L44" s="58"/>
      <c r="M44" s="58"/>
      <c r="N44" s="58"/>
      <c r="O44" s="58"/>
      <c r="P44" s="15" t="str">
        <f t="shared" si="0"/>
        <v/>
      </c>
    </row>
    <row r="45" spans="2:16" ht="15.95" customHeight="1">
      <c r="B45" s="7">
        <v>38</v>
      </c>
      <c r="C45" s="9"/>
      <c r="D45" s="9"/>
      <c r="E45" s="9"/>
      <c r="F45" s="9"/>
      <c r="G45" s="19"/>
      <c r="H45" s="9"/>
      <c r="I45" s="9"/>
      <c r="J45" s="19"/>
      <c r="K45" s="19"/>
      <c r="L45" s="58"/>
      <c r="M45" s="58"/>
      <c r="N45" s="58"/>
      <c r="O45" s="58"/>
      <c r="P45" s="15" t="str">
        <f t="shared" si="0"/>
        <v/>
      </c>
    </row>
    <row r="46" spans="2:16" ht="15.95" customHeight="1">
      <c r="B46" s="7">
        <v>39</v>
      </c>
      <c r="C46" s="9"/>
      <c r="D46" s="9"/>
      <c r="E46" s="9"/>
      <c r="F46" s="9"/>
      <c r="G46" s="19"/>
      <c r="H46" s="9"/>
      <c r="I46" s="9"/>
      <c r="J46" s="19"/>
      <c r="K46" s="19"/>
      <c r="L46" s="58"/>
      <c r="M46" s="58"/>
      <c r="N46" s="58"/>
      <c r="O46" s="58"/>
      <c r="P46" s="15" t="str">
        <f t="shared" si="0"/>
        <v/>
      </c>
    </row>
    <row r="47" spans="2:16" ht="15.95" customHeight="1">
      <c r="B47" s="6">
        <v>40</v>
      </c>
      <c r="C47" s="10"/>
      <c r="D47" s="10"/>
      <c r="E47" s="10"/>
      <c r="F47" s="10"/>
      <c r="G47" s="20"/>
      <c r="H47" s="10"/>
      <c r="I47" s="10"/>
      <c r="J47" s="20"/>
      <c r="K47" s="20"/>
      <c r="L47" s="59"/>
      <c r="M47" s="59"/>
      <c r="N47" s="59"/>
      <c r="O47" s="59"/>
      <c r="P47" s="17" t="str">
        <f t="shared" si="0"/>
        <v/>
      </c>
    </row>
    <row r="48" spans="2:16"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mergeCells count="10">
    <mergeCell ref="B4:B7"/>
    <mergeCell ref="C4:C7"/>
    <mergeCell ref="D4:D7"/>
    <mergeCell ref="E4:E6"/>
    <mergeCell ref="F4:F6"/>
    <mergeCell ref="G4:P4"/>
    <mergeCell ref="G5:J5"/>
    <mergeCell ref="K5:P5"/>
    <mergeCell ref="J6:J7"/>
    <mergeCell ref="P6:P7"/>
  </mergeCells>
  <phoneticPr fontId="1"/>
  <dataValidations count="2">
    <dataValidation type="list" allowBlank="1" showInputMessage="1" showErrorMessage="1" sqref="G8:G47 K8:K47" xr:uid="{101DF883-4378-4DA9-989C-719B3E531E44}">
      <formula1>"標準計算,仕様基準"</formula1>
    </dataValidation>
    <dataValidation type="list" allowBlank="1" showInputMessage="1" showErrorMessage="1" sqref="J8:J47" xr:uid="{53CF4FDF-8580-4C4A-8557-276001A092AC}">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886A8-1957-48E6-A79B-AE31060936A8}">
  <dimension ref="B1:P100"/>
  <sheetViews>
    <sheetView workbookViewId="0"/>
  </sheetViews>
  <sheetFormatPr defaultColWidth="9" defaultRowHeight="16.5"/>
  <cols>
    <col min="1" max="1" width="1.625" style="1" customWidth="1"/>
    <col min="2" max="2" width="4.625" style="1" customWidth="1"/>
    <col min="3" max="3" width="5.125" style="43" customWidth="1"/>
    <col min="4" max="4" width="5.25" style="1" customWidth="1"/>
    <col min="5" max="5" width="5.5" style="43" customWidth="1"/>
    <col min="6" max="6" width="7" style="1" customWidth="1"/>
    <col min="7" max="7" width="7.875" style="1" customWidth="1"/>
    <col min="8" max="8" width="8.625" style="1" customWidth="1"/>
    <col min="9" max="9" width="6.625" style="1" customWidth="1"/>
    <col min="10" max="10" width="4.875" style="1" customWidth="1"/>
    <col min="11" max="11" width="7.875" style="1" customWidth="1"/>
    <col min="12" max="14" width="9.125" style="1" customWidth="1"/>
    <col min="15" max="15" width="6.625" style="1" customWidth="1"/>
    <col min="16" max="16" width="1.625" style="1" customWidth="1"/>
    <col min="17" max="16384" width="9" style="1"/>
  </cols>
  <sheetData>
    <row r="1" spans="2:16" ht="9.9499999999999993" customHeight="1"/>
    <row r="2" spans="2:16" ht="18" customHeight="1">
      <c r="B2" s="1" t="s">
        <v>155</v>
      </c>
    </row>
    <row r="3" spans="2:16" ht="18" customHeight="1">
      <c r="B3" s="1" t="s">
        <v>181</v>
      </c>
    </row>
    <row r="4" spans="2:16" ht="18" customHeight="1">
      <c r="B4" s="237" t="s">
        <v>156</v>
      </c>
      <c r="C4" s="237" t="s">
        <v>157</v>
      </c>
      <c r="D4" s="237" t="s">
        <v>158</v>
      </c>
      <c r="E4" s="237" t="s">
        <v>159</v>
      </c>
      <c r="F4" s="237" t="s">
        <v>160</v>
      </c>
      <c r="G4" s="233" t="s">
        <v>161</v>
      </c>
      <c r="H4" s="233"/>
      <c r="I4" s="233"/>
      <c r="J4" s="233"/>
      <c r="K4" s="233"/>
      <c r="L4" s="233"/>
      <c r="M4" s="233"/>
      <c r="N4" s="233"/>
      <c r="O4" s="233"/>
    </row>
    <row r="5" spans="2:16" ht="61.5" customHeight="1">
      <c r="B5" s="237"/>
      <c r="C5" s="237"/>
      <c r="D5" s="237"/>
      <c r="E5" s="237"/>
      <c r="F5" s="237"/>
      <c r="G5" s="234" t="s">
        <v>182</v>
      </c>
      <c r="H5" s="235"/>
      <c r="I5" s="235"/>
      <c r="J5" s="236"/>
      <c r="K5" s="234" t="s">
        <v>183</v>
      </c>
      <c r="L5" s="235"/>
      <c r="M5" s="235"/>
      <c r="N5" s="235"/>
      <c r="O5" s="236"/>
      <c r="P5" s="46"/>
    </row>
    <row r="6" spans="2:16" ht="68.099999999999994" customHeight="1">
      <c r="B6" s="237"/>
      <c r="C6" s="237"/>
      <c r="D6" s="237"/>
      <c r="E6" s="238"/>
      <c r="F6" s="238"/>
      <c r="G6" s="2" t="s">
        <v>184</v>
      </c>
      <c r="H6" s="2" t="s">
        <v>162</v>
      </c>
      <c r="I6" s="2" t="s">
        <v>163</v>
      </c>
      <c r="J6" s="233" t="s">
        <v>164</v>
      </c>
      <c r="K6" s="2" t="s">
        <v>184</v>
      </c>
      <c r="L6" s="2" t="s">
        <v>165</v>
      </c>
      <c r="M6" s="2" t="s">
        <v>166</v>
      </c>
      <c r="N6" s="2" t="s">
        <v>167</v>
      </c>
      <c r="O6" s="233" t="s">
        <v>42</v>
      </c>
    </row>
    <row r="7" spans="2:16" ht="18" customHeight="1">
      <c r="B7" s="237"/>
      <c r="C7" s="237"/>
      <c r="D7" s="237"/>
      <c r="E7" s="3" t="s">
        <v>168</v>
      </c>
      <c r="F7" s="3" t="s">
        <v>169</v>
      </c>
      <c r="G7" s="44"/>
      <c r="H7" s="4" t="s">
        <v>170</v>
      </c>
      <c r="I7" s="3" t="s">
        <v>171</v>
      </c>
      <c r="J7" s="233"/>
      <c r="K7" s="3"/>
      <c r="L7" s="3" t="s">
        <v>44</v>
      </c>
      <c r="M7" s="3" t="s">
        <v>44</v>
      </c>
      <c r="N7" s="3" t="s">
        <v>44</v>
      </c>
      <c r="O7" s="233"/>
    </row>
    <row r="8" spans="2:16" ht="15.95" customHeight="1">
      <c r="B8" s="5">
        <v>1</v>
      </c>
      <c r="C8" s="18"/>
      <c r="D8" s="8"/>
      <c r="E8" s="18"/>
      <c r="F8" s="8"/>
      <c r="G8" s="18"/>
      <c r="H8" s="8"/>
      <c r="I8" s="8"/>
      <c r="J8" s="18"/>
      <c r="K8" s="18"/>
      <c r="L8" s="12"/>
      <c r="M8" s="12"/>
      <c r="N8" s="12"/>
      <c r="O8" s="11" t="str">
        <f t="shared" ref="O8:O47" si="0">IF(L8="","",ROUNDUP(((L8-N8)/(M8-N8)),1))</f>
        <v/>
      </c>
    </row>
    <row r="9" spans="2:16" ht="15.95" customHeight="1">
      <c r="B9" s="7">
        <v>2</v>
      </c>
      <c r="C9" s="19"/>
      <c r="D9" s="9"/>
      <c r="E9" s="19"/>
      <c r="F9" s="9"/>
      <c r="G9" s="19"/>
      <c r="H9" s="9"/>
      <c r="I9" s="9"/>
      <c r="J9" s="19"/>
      <c r="K9" s="19"/>
      <c r="L9" s="13"/>
      <c r="M9" s="13"/>
      <c r="N9" s="13"/>
      <c r="O9" s="15" t="str">
        <f t="shared" si="0"/>
        <v/>
      </c>
    </row>
    <row r="10" spans="2:16" ht="15.95" customHeight="1">
      <c r="B10" s="7">
        <v>3</v>
      </c>
      <c r="C10" s="19"/>
      <c r="D10" s="9"/>
      <c r="E10" s="19"/>
      <c r="F10" s="9"/>
      <c r="G10" s="19"/>
      <c r="H10" s="9"/>
      <c r="I10" s="9"/>
      <c r="J10" s="19"/>
      <c r="K10" s="19"/>
      <c r="L10" s="13"/>
      <c r="M10" s="13"/>
      <c r="N10" s="13"/>
      <c r="O10" s="15" t="str">
        <f t="shared" si="0"/>
        <v/>
      </c>
    </row>
    <row r="11" spans="2:16" ht="15.95" customHeight="1">
      <c r="B11" s="7">
        <v>4</v>
      </c>
      <c r="C11" s="19"/>
      <c r="D11" s="9"/>
      <c r="E11" s="19"/>
      <c r="F11" s="9"/>
      <c r="G11" s="19"/>
      <c r="H11" s="9"/>
      <c r="I11" s="9"/>
      <c r="J11" s="19"/>
      <c r="K11" s="19"/>
      <c r="L11" s="13"/>
      <c r="M11" s="13"/>
      <c r="N11" s="13"/>
      <c r="O11" s="15" t="str">
        <f t="shared" si="0"/>
        <v/>
      </c>
    </row>
    <row r="12" spans="2:16" ht="15.95" customHeight="1">
      <c r="B12" s="6">
        <v>5</v>
      </c>
      <c r="C12" s="20"/>
      <c r="D12" s="10"/>
      <c r="E12" s="20"/>
      <c r="F12" s="10"/>
      <c r="G12" s="20"/>
      <c r="H12" s="10"/>
      <c r="I12" s="10"/>
      <c r="J12" s="20"/>
      <c r="K12" s="20"/>
      <c r="L12" s="14"/>
      <c r="M12" s="14"/>
      <c r="N12" s="14"/>
      <c r="O12" s="16" t="str">
        <f t="shared" si="0"/>
        <v/>
      </c>
    </row>
    <row r="13" spans="2:16" ht="15.95" customHeight="1">
      <c r="B13" s="5">
        <v>6</v>
      </c>
      <c r="C13" s="18"/>
      <c r="D13" s="8"/>
      <c r="E13" s="18"/>
      <c r="F13" s="8"/>
      <c r="G13" s="18"/>
      <c r="H13" s="8"/>
      <c r="I13" s="8"/>
      <c r="J13" s="18"/>
      <c r="K13" s="18"/>
      <c r="L13" s="12"/>
      <c r="M13" s="12"/>
      <c r="N13" s="12"/>
      <c r="O13" s="11" t="str">
        <f t="shared" si="0"/>
        <v/>
      </c>
    </row>
    <row r="14" spans="2:16" ht="15.95" customHeight="1">
      <c r="B14" s="7">
        <v>7</v>
      </c>
      <c r="C14" s="19"/>
      <c r="D14" s="9"/>
      <c r="E14" s="19"/>
      <c r="F14" s="9"/>
      <c r="G14" s="19"/>
      <c r="H14" s="9"/>
      <c r="I14" s="9"/>
      <c r="J14" s="19"/>
      <c r="K14" s="19"/>
      <c r="L14" s="13"/>
      <c r="M14" s="13"/>
      <c r="N14" s="13"/>
      <c r="O14" s="15" t="str">
        <f t="shared" si="0"/>
        <v/>
      </c>
    </row>
    <row r="15" spans="2:16" ht="15.95" customHeight="1">
      <c r="B15" s="7">
        <v>8</v>
      </c>
      <c r="C15" s="19"/>
      <c r="D15" s="9"/>
      <c r="E15" s="19"/>
      <c r="F15" s="9"/>
      <c r="G15" s="19"/>
      <c r="H15" s="9"/>
      <c r="I15" s="9"/>
      <c r="J15" s="19"/>
      <c r="K15" s="19"/>
      <c r="L15" s="13"/>
      <c r="M15" s="13"/>
      <c r="N15" s="13"/>
      <c r="O15" s="15" t="str">
        <f t="shared" si="0"/>
        <v/>
      </c>
    </row>
    <row r="16" spans="2:16" ht="15.95" customHeight="1">
      <c r="B16" s="7">
        <v>9</v>
      </c>
      <c r="C16" s="19"/>
      <c r="D16" s="9"/>
      <c r="E16" s="19"/>
      <c r="F16" s="9"/>
      <c r="G16" s="19"/>
      <c r="H16" s="9"/>
      <c r="I16" s="9"/>
      <c r="J16" s="19"/>
      <c r="K16" s="19"/>
      <c r="L16" s="13"/>
      <c r="M16" s="13"/>
      <c r="N16" s="13"/>
      <c r="O16" s="15" t="str">
        <f t="shared" si="0"/>
        <v/>
      </c>
    </row>
    <row r="17" spans="2:15" ht="15.95" customHeight="1">
      <c r="B17" s="6">
        <v>10</v>
      </c>
      <c r="C17" s="20"/>
      <c r="D17" s="10"/>
      <c r="E17" s="20"/>
      <c r="F17" s="10"/>
      <c r="G17" s="20"/>
      <c r="H17" s="10"/>
      <c r="I17" s="10"/>
      <c r="J17" s="20"/>
      <c r="K17" s="20"/>
      <c r="L17" s="14"/>
      <c r="M17" s="14"/>
      <c r="N17" s="14"/>
      <c r="O17" s="16" t="str">
        <f t="shared" si="0"/>
        <v/>
      </c>
    </row>
    <row r="18" spans="2:15" ht="15.95" customHeight="1">
      <c r="B18" s="5">
        <v>11</v>
      </c>
      <c r="C18" s="18"/>
      <c r="D18" s="8"/>
      <c r="E18" s="18"/>
      <c r="F18" s="8"/>
      <c r="G18" s="18"/>
      <c r="H18" s="8"/>
      <c r="I18" s="8"/>
      <c r="J18" s="18"/>
      <c r="K18" s="18"/>
      <c r="L18" s="12"/>
      <c r="M18" s="12"/>
      <c r="N18" s="12"/>
      <c r="O18" s="11" t="str">
        <f t="shared" si="0"/>
        <v/>
      </c>
    </row>
    <row r="19" spans="2:15" ht="15.95" customHeight="1">
      <c r="B19" s="7">
        <v>12</v>
      </c>
      <c r="C19" s="19"/>
      <c r="D19" s="9"/>
      <c r="E19" s="19"/>
      <c r="F19" s="9"/>
      <c r="G19" s="19"/>
      <c r="H19" s="9"/>
      <c r="I19" s="9"/>
      <c r="J19" s="19"/>
      <c r="K19" s="19"/>
      <c r="L19" s="13"/>
      <c r="M19" s="13"/>
      <c r="N19" s="13"/>
      <c r="O19" s="15" t="str">
        <f t="shared" si="0"/>
        <v/>
      </c>
    </row>
    <row r="20" spans="2:15" ht="15.95" customHeight="1">
      <c r="B20" s="7">
        <v>13</v>
      </c>
      <c r="C20" s="19"/>
      <c r="D20" s="9"/>
      <c r="E20" s="19"/>
      <c r="F20" s="9"/>
      <c r="G20" s="19"/>
      <c r="H20" s="9"/>
      <c r="I20" s="9"/>
      <c r="J20" s="19"/>
      <c r="K20" s="19"/>
      <c r="L20" s="13"/>
      <c r="M20" s="13"/>
      <c r="N20" s="13"/>
      <c r="O20" s="15" t="str">
        <f t="shared" si="0"/>
        <v/>
      </c>
    </row>
    <row r="21" spans="2:15" ht="15.95" customHeight="1">
      <c r="B21" s="7">
        <v>14</v>
      </c>
      <c r="C21" s="19"/>
      <c r="D21" s="9"/>
      <c r="E21" s="19"/>
      <c r="F21" s="9"/>
      <c r="G21" s="19"/>
      <c r="H21" s="9"/>
      <c r="I21" s="9"/>
      <c r="J21" s="19"/>
      <c r="K21" s="19"/>
      <c r="L21" s="13"/>
      <c r="M21" s="13"/>
      <c r="N21" s="13"/>
      <c r="O21" s="15" t="str">
        <f t="shared" si="0"/>
        <v/>
      </c>
    </row>
    <row r="22" spans="2:15" ht="15.95" customHeight="1">
      <c r="B22" s="6">
        <v>15</v>
      </c>
      <c r="C22" s="20"/>
      <c r="D22" s="10"/>
      <c r="E22" s="20"/>
      <c r="F22" s="10"/>
      <c r="G22" s="20"/>
      <c r="H22" s="10"/>
      <c r="I22" s="10"/>
      <c r="J22" s="20"/>
      <c r="K22" s="20"/>
      <c r="L22" s="14"/>
      <c r="M22" s="14"/>
      <c r="N22" s="14"/>
      <c r="O22" s="16" t="str">
        <f t="shared" si="0"/>
        <v/>
      </c>
    </row>
    <row r="23" spans="2:15" ht="15.95" customHeight="1">
      <c r="B23" s="5">
        <v>16</v>
      </c>
      <c r="C23" s="18"/>
      <c r="D23" s="8"/>
      <c r="E23" s="18"/>
      <c r="F23" s="8"/>
      <c r="G23" s="18"/>
      <c r="H23" s="8"/>
      <c r="I23" s="8"/>
      <c r="J23" s="18"/>
      <c r="K23" s="18"/>
      <c r="L23" s="12"/>
      <c r="M23" s="12"/>
      <c r="N23" s="12"/>
      <c r="O23" s="11" t="str">
        <f t="shared" si="0"/>
        <v/>
      </c>
    </row>
    <row r="24" spans="2:15" ht="15.95" customHeight="1">
      <c r="B24" s="7">
        <v>17</v>
      </c>
      <c r="C24" s="19"/>
      <c r="D24" s="9"/>
      <c r="E24" s="19"/>
      <c r="F24" s="9"/>
      <c r="G24" s="19"/>
      <c r="H24" s="9"/>
      <c r="I24" s="9"/>
      <c r="J24" s="19"/>
      <c r="K24" s="19"/>
      <c r="L24" s="13"/>
      <c r="M24" s="13"/>
      <c r="N24" s="13"/>
      <c r="O24" s="15" t="str">
        <f t="shared" si="0"/>
        <v/>
      </c>
    </row>
    <row r="25" spans="2:15" ht="15.95" customHeight="1">
      <c r="B25" s="7">
        <v>18</v>
      </c>
      <c r="C25" s="19"/>
      <c r="D25" s="9"/>
      <c r="E25" s="19"/>
      <c r="F25" s="9"/>
      <c r="G25" s="19"/>
      <c r="H25" s="9"/>
      <c r="I25" s="9"/>
      <c r="J25" s="19"/>
      <c r="K25" s="19"/>
      <c r="L25" s="13"/>
      <c r="M25" s="13"/>
      <c r="N25" s="13"/>
      <c r="O25" s="15" t="str">
        <f t="shared" si="0"/>
        <v/>
      </c>
    </row>
    <row r="26" spans="2:15" ht="15.95" customHeight="1">
      <c r="B26" s="7">
        <v>19</v>
      </c>
      <c r="C26" s="19"/>
      <c r="D26" s="9"/>
      <c r="E26" s="19"/>
      <c r="F26" s="9"/>
      <c r="G26" s="19"/>
      <c r="H26" s="9"/>
      <c r="I26" s="9"/>
      <c r="J26" s="19"/>
      <c r="K26" s="19"/>
      <c r="L26" s="13"/>
      <c r="M26" s="13"/>
      <c r="N26" s="13"/>
      <c r="O26" s="15" t="str">
        <f t="shared" si="0"/>
        <v/>
      </c>
    </row>
    <row r="27" spans="2:15" ht="15.95" customHeight="1">
      <c r="B27" s="6">
        <v>20</v>
      </c>
      <c r="C27" s="20"/>
      <c r="D27" s="10"/>
      <c r="E27" s="20"/>
      <c r="F27" s="10"/>
      <c r="G27" s="20"/>
      <c r="H27" s="10"/>
      <c r="I27" s="10"/>
      <c r="J27" s="20"/>
      <c r="K27" s="20"/>
      <c r="L27" s="14"/>
      <c r="M27" s="14"/>
      <c r="N27" s="14"/>
      <c r="O27" s="16" t="str">
        <f t="shared" si="0"/>
        <v/>
      </c>
    </row>
    <row r="28" spans="2:15" ht="15.95" customHeight="1">
      <c r="B28" s="5">
        <v>21</v>
      </c>
      <c r="C28" s="18"/>
      <c r="D28" s="8"/>
      <c r="E28" s="18"/>
      <c r="F28" s="8"/>
      <c r="G28" s="18"/>
      <c r="H28" s="8"/>
      <c r="I28" s="8"/>
      <c r="J28" s="18"/>
      <c r="K28" s="18"/>
      <c r="L28" s="12"/>
      <c r="M28" s="12"/>
      <c r="N28" s="12"/>
      <c r="O28" s="11" t="str">
        <f t="shared" si="0"/>
        <v/>
      </c>
    </row>
    <row r="29" spans="2:15" ht="15.95" customHeight="1">
      <c r="B29" s="7">
        <v>22</v>
      </c>
      <c r="C29" s="19"/>
      <c r="D29" s="9"/>
      <c r="E29" s="19"/>
      <c r="F29" s="9"/>
      <c r="G29" s="19"/>
      <c r="H29" s="9"/>
      <c r="I29" s="9"/>
      <c r="J29" s="19"/>
      <c r="K29" s="19"/>
      <c r="L29" s="13"/>
      <c r="M29" s="13"/>
      <c r="N29" s="13"/>
      <c r="O29" s="15" t="str">
        <f t="shared" si="0"/>
        <v/>
      </c>
    </row>
    <row r="30" spans="2:15" ht="15.95" customHeight="1">
      <c r="B30" s="7">
        <v>23</v>
      </c>
      <c r="C30" s="19"/>
      <c r="D30" s="9"/>
      <c r="E30" s="19"/>
      <c r="F30" s="9"/>
      <c r="G30" s="19"/>
      <c r="H30" s="9"/>
      <c r="I30" s="9"/>
      <c r="J30" s="19"/>
      <c r="K30" s="19"/>
      <c r="L30" s="13"/>
      <c r="M30" s="13"/>
      <c r="N30" s="13"/>
      <c r="O30" s="15" t="str">
        <f t="shared" si="0"/>
        <v/>
      </c>
    </row>
    <row r="31" spans="2:15" ht="15.95" customHeight="1">
      <c r="B31" s="7">
        <v>24</v>
      </c>
      <c r="C31" s="19"/>
      <c r="D31" s="9"/>
      <c r="E31" s="19"/>
      <c r="F31" s="9"/>
      <c r="G31" s="19"/>
      <c r="H31" s="9"/>
      <c r="I31" s="9"/>
      <c r="J31" s="19"/>
      <c r="K31" s="19"/>
      <c r="L31" s="13"/>
      <c r="M31" s="13"/>
      <c r="N31" s="13"/>
      <c r="O31" s="15" t="str">
        <f t="shared" si="0"/>
        <v/>
      </c>
    </row>
    <row r="32" spans="2:15" ht="15.95" customHeight="1">
      <c r="B32" s="6">
        <v>25</v>
      </c>
      <c r="C32" s="20"/>
      <c r="D32" s="10"/>
      <c r="E32" s="20"/>
      <c r="F32" s="10"/>
      <c r="G32" s="20"/>
      <c r="H32" s="10"/>
      <c r="I32" s="10"/>
      <c r="J32" s="20"/>
      <c r="K32" s="20"/>
      <c r="L32" s="14"/>
      <c r="M32" s="14"/>
      <c r="N32" s="14"/>
      <c r="O32" s="16" t="str">
        <f t="shared" si="0"/>
        <v/>
      </c>
    </row>
    <row r="33" spans="2:15" ht="15.95" customHeight="1">
      <c r="B33" s="5">
        <v>26</v>
      </c>
      <c r="C33" s="18"/>
      <c r="D33" s="8"/>
      <c r="E33" s="18"/>
      <c r="F33" s="8"/>
      <c r="G33" s="18"/>
      <c r="H33" s="8"/>
      <c r="I33" s="8"/>
      <c r="J33" s="18"/>
      <c r="K33" s="18"/>
      <c r="L33" s="12"/>
      <c r="M33" s="12"/>
      <c r="N33" s="12"/>
      <c r="O33" s="11" t="str">
        <f t="shared" si="0"/>
        <v/>
      </c>
    </row>
    <row r="34" spans="2:15" ht="15.95" customHeight="1">
      <c r="B34" s="7">
        <v>27</v>
      </c>
      <c r="C34" s="19"/>
      <c r="D34" s="9"/>
      <c r="E34" s="19"/>
      <c r="F34" s="9"/>
      <c r="G34" s="19"/>
      <c r="H34" s="9"/>
      <c r="I34" s="9"/>
      <c r="J34" s="19"/>
      <c r="K34" s="19"/>
      <c r="L34" s="13"/>
      <c r="M34" s="13"/>
      <c r="N34" s="13"/>
      <c r="O34" s="15" t="str">
        <f t="shared" si="0"/>
        <v/>
      </c>
    </row>
    <row r="35" spans="2:15" ht="15.95" customHeight="1">
      <c r="B35" s="7">
        <v>28</v>
      </c>
      <c r="C35" s="19"/>
      <c r="D35" s="9"/>
      <c r="E35" s="19"/>
      <c r="F35" s="9"/>
      <c r="G35" s="19"/>
      <c r="H35" s="9"/>
      <c r="I35" s="9"/>
      <c r="J35" s="19"/>
      <c r="K35" s="19"/>
      <c r="L35" s="13"/>
      <c r="M35" s="13"/>
      <c r="N35" s="13"/>
      <c r="O35" s="15" t="str">
        <f t="shared" si="0"/>
        <v/>
      </c>
    </row>
    <row r="36" spans="2:15" ht="15.95" customHeight="1">
      <c r="B36" s="7">
        <v>29</v>
      </c>
      <c r="C36" s="19"/>
      <c r="D36" s="9"/>
      <c r="E36" s="19"/>
      <c r="F36" s="9"/>
      <c r="G36" s="19"/>
      <c r="H36" s="9"/>
      <c r="I36" s="9"/>
      <c r="J36" s="19"/>
      <c r="K36" s="19"/>
      <c r="L36" s="13"/>
      <c r="M36" s="13"/>
      <c r="N36" s="13"/>
      <c r="O36" s="15" t="str">
        <f t="shared" si="0"/>
        <v/>
      </c>
    </row>
    <row r="37" spans="2:15" ht="15.95" customHeight="1">
      <c r="B37" s="6">
        <v>30</v>
      </c>
      <c r="C37" s="20"/>
      <c r="D37" s="10"/>
      <c r="E37" s="20"/>
      <c r="F37" s="10"/>
      <c r="G37" s="20"/>
      <c r="H37" s="10"/>
      <c r="I37" s="10"/>
      <c r="J37" s="20"/>
      <c r="K37" s="20"/>
      <c r="L37" s="14"/>
      <c r="M37" s="14"/>
      <c r="N37" s="14"/>
      <c r="O37" s="16" t="str">
        <f t="shared" si="0"/>
        <v/>
      </c>
    </row>
    <row r="38" spans="2:15" ht="15.95" customHeight="1">
      <c r="B38" s="5">
        <v>31</v>
      </c>
      <c r="C38" s="18"/>
      <c r="D38" s="8"/>
      <c r="E38" s="18"/>
      <c r="F38" s="8"/>
      <c r="G38" s="18"/>
      <c r="H38" s="8"/>
      <c r="I38" s="8"/>
      <c r="J38" s="18"/>
      <c r="K38" s="18"/>
      <c r="L38" s="12"/>
      <c r="M38" s="12"/>
      <c r="N38" s="12"/>
      <c r="O38" s="11" t="str">
        <f t="shared" si="0"/>
        <v/>
      </c>
    </row>
    <row r="39" spans="2:15" ht="15.95" customHeight="1">
      <c r="B39" s="7">
        <v>32</v>
      </c>
      <c r="C39" s="19"/>
      <c r="D39" s="9"/>
      <c r="E39" s="19"/>
      <c r="F39" s="9"/>
      <c r="G39" s="19"/>
      <c r="H39" s="9"/>
      <c r="I39" s="9"/>
      <c r="J39" s="19"/>
      <c r="K39" s="19"/>
      <c r="L39" s="13"/>
      <c r="M39" s="13"/>
      <c r="N39" s="13"/>
      <c r="O39" s="15" t="str">
        <f t="shared" si="0"/>
        <v/>
      </c>
    </row>
    <row r="40" spans="2:15" ht="15.95" customHeight="1">
      <c r="B40" s="7">
        <v>33</v>
      </c>
      <c r="C40" s="19"/>
      <c r="D40" s="9"/>
      <c r="E40" s="19"/>
      <c r="F40" s="9"/>
      <c r="G40" s="19"/>
      <c r="H40" s="9"/>
      <c r="I40" s="9"/>
      <c r="J40" s="19"/>
      <c r="K40" s="19"/>
      <c r="L40" s="13"/>
      <c r="M40" s="13"/>
      <c r="N40" s="13"/>
      <c r="O40" s="15" t="str">
        <f t="shared" si="0"/>
        <v/>
      </c>
    </row>
    <row r="41" spans="2:15" ht="15.95" customHeight="1">
      <c r="B41" s="7">
        <v>34</v>
      </c>
      <c r="C41" s="19"/>
      <c r="D41" s="9"/>
      <c r="E41" s="19"/>
      <c r="F41" s="9"/>
      <c r="G41" s="19"/>
      <c r="H41" s="9"/>
      <c r="I41" s="9"/>
      <c r="J41" s="19"/>
      <c r="K41" s="19"/>
      <c r="L41" s="13"/>
      <c r="M41" s="13"/>
      <c r="N41" s="13"/>
      <c r="O41" s="15" t="str">
        <f t="shared" si="0"/>
        <v/>
      </c>
    </row>
    <row r="42" spans="2:15" ht="15.95" customHeight="1">
      <c r="B42" s="6">
        <v>35</v>
      </c>
      <c r="C42" s="20"/>
      <c r="D42" s="10"/>
      <c r="E42" s="20"/>
      <c r="F42" s="10"/>
      <c r="G42" s="20"/>
      <c r="H42" s="10"/>
      <c r="I42" s="10"/>
      <c r="J42" s="20"/>
      <c r="K42" s="20"/>
      <c r="L42" s="14"/>
      <c r="M42" s="14"/>
      <c r="N42" s="14"/>
      <c r="O42" s="16" t="str">
        <f t="shared" si="0"/>
        <v/>
      </c>
    </row>
    <row r="43" spans="2:15" ht="15.95" customHeight="1">
      <c r="B43" s="5">
        <v>36</v>
      </c>
      <c r="C43" s="18"/>
      <c r="D43" s="8"/>
      <c r="E43" s="18"/>
      <c r="F43" s="8"/>
      <c r="G43" s="18"/>
      <c r="H43" s="8"/>
      <c r="I43" s="8"/>
      <c r="J43" s="18"/>
      <c r="K43" s="18"/>
      <c r="L43" s="12"/>
      <c r="M43" s="12"/>
      <c r="N43" s="12"/>
      <c r="O43" s="11" t="str">
        <f t="shared" si="0"/>
        <v/>
      </c>
    </row>
    <row r="44" spans="2:15" ht="15.95" customHeight="1">
      <c r="B44" s="7">
        <v>37</v>
      </c>
      <c r="C44" s="19"/>
      <c r="D44" s="9"/>
      <c r="E44" s="19"/>
      <c r="F44" s="9"/>
      <c r="G44" s="19"/>
      <c r="H44" s="9"/>
      <c r="I44" s="9"/>
      <c r="J44" s="19"/>
      <c r="K44" s="19"/>
      <c r="L44" s="13"/>
      <c r="M44" s="13"/>
      <c r="N44" s="13"/>
      <c r="O44" s="15" t="str">
        <f t="shared" si="0"/>
        <v/>
      </c>
    </row>
    <row r="45" spans="2:15" ht="15.95" customHeight="1">
      <c r="B45" s="7">
        <v>38</v>
      </c>
      <c r="C45" s="19"/>
      <c r="D45" s="9"/>
      <c r="E45" s="19"/>
      <c r="F45" s="9"/>
      <c r="G45" s="19"/>
      <c r="H45" s="9"/>
      <c r="I45" s="9"/>
      <c r="J45" s="19"/>
      <c r="K45" s="19"/>
      <c r="L45" s="13"/>
      <c r="M45" s="13"/>
      <c r="N45" s="13"/>
      <c r="O45" s="15" t="str">
        <f t="shared" si="0"/>
        <v/>
      </c>
    </row>
    <row r="46" spans="2:15" ht="15.95" customHeight="1">
      <c r="B46" s="7">
        <v>39</v>
      </c>
      <c r="C46" s="19"/>
      <c r="D46" s="9"/>
      <c r="E46" s="19"/>
      <c r="F46" s="9"/>
      <c r="G46" s="19"/>
      <c r="H46" s="9"/>
      <c r="I46" s="9"/>
      <c r="J46" s="19"/>
      <c r="K46" s="19"/>
      <c r="L46" s="13"/>
      <c r="M46" s="13"/>
      <c r="N46" s="13"/>
      <c r="O46" s="15" t="str">
        <f t="shared" si="0"/>
        <v/>
      </c>
    </row>
    <row r="47" spans="2:15" ht="15.95" customHeight="1">
      <c r="B47" s="6">
        <v>40</v>
      </c>
      <c r="C47" s="20"/>
      <c r="D47" s="10"/>
      <c r="E47" s="20"/>
      <c r="F47" s="10"/>
      <c r="G47" s="20"/>
      <c r="H47" s="10"/>
      <c r="I47" s="10"/>
      <c r="J47" s="20"/>
      <c r="K47" s="20"/>
      <c r="L47" s="14"/>
      <c r="M47" s="14"/>
      <c r="N47" s="14"/>
      <c r="O47" s="17" t="str">
        <f t="shared" si="0"/>
        <v/>
      </c>
    </row>
    <row r="48" spans="2:15"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mergeCells count="10">
    <mergeCell ref="B4:B7"/>
    <mergeCell ref="C4:C7"/>
    <mergeCell ref="D4:D7"/>
    <mergeCell ref="E4:E6"/>
    <mergeCell ref="F4:F6"/>
    <mergeCell ref="G4:O4"/>
    <mergeCell ref="G5:J5"/>
    <mergeCell ref="K5:O5"/>
    <mergeCell ref="J6:J7"/>
    <mergeCell ref="O6:O7"/>
  </mergeCells>
  <phoneticPr fontId="1"/>
  <dataValidations count="2">
    <dataValidation type="list" allowBlank="1" showInputMessage="1" showErrorMessage="1" sqref="G8:G47 K8:K47" xr:uid="{F79D6935-182C-4549-B1FC-B1BAE4E9CBA6}">
      <formula1>"標準計算,仕様基準"</formula1>
    </dataValidation>
    <dataValidation type="list" allowBlank="1" showInputMessage="1" showErrorMessage="1" sqref="J8:J47" xr:uid="{A08D0F9C-0858-4BCF-94AE-C95E91AA394F}">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E3916-6744-4C71-890E-9FEBCC38D448}">
  <dimension ref="B1:P100"/>
  <sheetViews>
    <sheetView workbookViewId="0"/>
  </sheetViews>
  <sheetFormatPr defaultColWidth="9" defaultRowHeight="16.5"/>
  <cols>
    <col min="1" max="1" width="1.625" style="1" customWidth="1"/>
    <col min="2" max="2" width="4.625" style="1" customWidth="1"/>
    <col min="3" max="3" width="5.125" style="43" customWidth="1"/>
    <col min="4" max="4" width="5.25" style="1" customWidth="1"/>
    <col min="5" max="5" width="5.5" style="43" customWidth="1"/>
    <col min="6" max="6" width="7" style="1" customWidth="1"/>
    <col min="7" max="7" width="7.875" style="1" customWidth="1"/>
    <col min="8" max="8" width="8.625" style="1" customWidth="1"/>
    <col min="9" max="9" width="6.625" style="1" customWidth="1"/>
    <col min="10" max="10" width="4.875" style="1" customWidth="1"/>
    <col min="11" max="11" width="7.875" style="1" customWidth="1"/>
    <col min="12" max="14" width="9.125" style="1" customWidth="1"/>
    <col min="15" max="15" width="6.625" style="1" customWidth="1"/>
    <col min="16" max="16" width="1.625" style="1" customWidth="1"/>
    <col min="17" max="16384" width="9" style="1"/>
  </cols>
  <sheetData>
    <row r="1" spans="2:16" ht="9.9499999999999993" customHeight="1"/>
    <row r="2" spans="2:16" ht="18" customHeight="1">
      <c r="B2" s="1" t="s">
        <v>155</v>
      </c>
    </row>
    <row r="3" spans="2:16" ht="18" customHeight="1">
      <c r="B3" s="1" t="s">
        <v>181</v>
      </c>
    </row>
    <row r="4" spans="2:16" ht="18" customHeight="1">
      <c r="B4" s="237" t="s">
        <v>156</v>
      </c>
      <c r="C4" s="237" t="s">
        <v>157</v>
      </c>
      <c r="D4" s="237" t="s">
        <v>158</v>
      </c>
      <c r="E4" s="237" t="s">
        <v>159</v>
      </c>
      <c r="F4" s="237" t="s">
        <v>160</v>
      </c>
      <c r="G4" s="233" t="s">
        <v>161</v>
      </c>
      <c r="H4" s="233"/>
      <c r="I4" s="233"/>
      <c r="J4" s="233"/>
      <c r="K4" s="233"/>
      <c r="L4" s="233"/>
      <c r="M4" s="233"/>
      <c r="N4" s="233"/>
      <c r="O4" s="233"/>
    </row>
    <row r="5" spans="2:16" ht="61.5" customHeight="1">
      <c r="B5" s="237"/>
      <c r="C5" s="237"/>
      <c r="D5" s="237"/>
      <c r="E5" s="237"/>
      <c r="F5" s="237"/>
      <c r="G5" s="234" t="s">
        <v>182</v>
      </c>
      <c r="H5" s="235"/>
      <c r="I5" s="235"/>
      <c r="J5" s="236"/>
      <c r="K5" s="234" t="s">
        <v>183</v>
      </c>
      <c r="L5" s="235"/>
      <c r="M5" s="235"/>
      <c r="N5" s="235"/>
      <c r="O5" s="236"/>
      <c r="P5" s="46"/>
    </row>
    <row r="6" spans="2:16" ht="68.099999999999994" customHeight="1">
      <c r="B6" s="237"/>
      <c r="C6" s="237"/>
      <c r="D6" s="237"/>
      <c r="E6" s="238"/>
      <c r="F6" s="238"/>
      <c r="G6" s="2" t="s">
        <v>184</v>
      </c>
      <c r="H6" s="2" t="s">
        <v>162</v>
      </c>
      <c r="I6" s="2" t="s">
        <v>163</v>
      </c>
      <c r="J6" s="233" t="s">
        <v>164</v>
      </c>
      <c r="K6" s="2" t="s">
        <v>184</v>
      </c>
      <c r="L6" s="2" t="s">
        <v>165</v>
      </c>
      <c r="M6" s="2" t="s">
        <v>166</v>
      </c>
      <c r="N6" s="2" t="s">
        <v>167</v>
      </c>
      <c r="O6" s="233" t="s">
        <v>42</v>
      </c>
    </row>
    <row r="7" spans="2:16" ht="18" customHeight="1">
      <c r="B7" s="237"/>
      <c r="C7" s="237"/>
      <c r="D7" s="237"/>
      <c r="E7" s="3" t="s">
        <v>168</v>
      </c>
      <c r="F7" s="3" t="s">
        <v>169</v>
      </c>
      <c r="G7" s="44"/>
      <c r="H7" s="4" t="s">
        <v>170</v>
      </c>
      <c r="I7" s="3" t="s">
        <v>171</v>
      </c>
      <c r="J7" s="233"/>
      <c r="K7" s="3"/>
      <c r="L7" s="3" t="s">
        <v>44</v>
      </c>
      <c r="M7" s="3" t="s">
        <v>44</v>
      </c>
      <c r="N7" s="3" t="s">
        <v>44</v>
      </c>
      <c r="O7" s="233"/>
    </row>
    <row r="8" spans="2:16" ht="15.95" customHeight="1">
      <c r="B8" s="5">
        <v>1</v>
      </c>
      <c r="C8" s="18" t="s">
        <v>185</v>
      </c>
      <c r="D8" s="8">
        <v>101</v>
      </c>
      <c r="E8" s="18">
        <v>1</v>
      </c>
      <c r="F8" s="8">
        <v>62.5</v>
      </c>
      <c r="G8" s="18" t="s">
        <v>186</v>
      </c>
      <c r="H8" s="8">
        <v>0.65</v>
      </c>
      <c r="I8" s="8">
        <v>1.4</v>
      </c>
      <c r="J8" s="18" t="s">
        <v>60</v>
      </c>
      <c r="K8" s="18" t="s">
        <v>186</v>
      </c>
      <c r="L8" s="12">
        <v>57186</v>
      </c>
      <c r="M8" s="12">
        <v>63812</v>
      </c>
      <c r="N8" s="12">
        <v>15227</v>
      </c>
      <c r="O8" s="11">
        <f t="shared" ref="O8:O47" si="0">IF(L8="","",ROUNDUP(((L8-N8)/(M8-N8)),1))</f>
        <v>0.9</v>
      </c>
    </row>
    <row r="9" spans="2:16" ht="15.95" customHeight="1">
      <c r="B9" s="7">
        <v>2</v>
      </c>
      <c r="C9" s="19" t="s">
        <v>187</v>
      </c>
      <c r="D9" s="9">
        <v>102</v>
      </c>
      <c r="E9" s="19">
        <v>1</v>
      </c>
      <c r="F9" s="9">
        <v>61.35</v>
      </c>
      <c r="G9" s="19" t="s">
        <v>186</v>
      </c>
      <c r="H9" s="9">
        <v>0.54</v>
      </c>
      <c r="I9" s="9">
        <v>1.2</v>
      </c>
      <c r="J9" s="19" t="s">
        <v>60</v>
      </c>
      <c r="K9" s="19" t="s">
        <v>186</v>
      </c>
      <c r="L9" s="13">
        <v>55025</v>
      </c>
      <c r="M9" s="13">
        <v>63555</v>
      </c>
      <c r="N9" s="13">
        <v>15035</v>
      </c>
      <c r="O9" s="15">
        <f t="shared" si="0"/>
        <v>0.9</v>
      </c>
    </row>
    <row r="10" spans="2:16" ht="15.95" customHeight="1">
      <c r="B10" s="7">
        <v>3</v>
      </c>
      <c r="C10" s="19" t="s">
        <v>188</v>
      </c>
      <c r="D10" s="9">
        <v>103</v>
      </c>
      <c r="E10" s="19">
        <v>1</v>
      </c>
      <c r="F10" s="9">
        <v>63.42</v>
      </c>
      <c r="G10" s="19" t="s">
        <v>186</v>
      </c>
      <c r="H10" s="9">
        <v>0.52</v>
      </c>
      <c r="I10" s="9">
        <v>1.2</v>
      </c>
      <c r="J10" s="19" t="s">
        <v>60</v>
      </c>
      <c r="K10" s="19" t="s">
        <v>186</v>
      </c>
      <c r="L10" s="13">
        <v>56908</v>
      </c>
      <c r="M10" s="13">
        <v>64027</v>
      </c>
      <c r="N10" s="13">
        <v>15380</v>
      </c>
      <c r="O10" s="15">
        <f t="shared" si="0"/>
        <v>0.9</v>
      </c>
    </row>
    <row r="11" spans="2:16" ht="15.95" customHeight="1">
      <c r="B11" s="7">
        <v>4</v>
      </c>
      <c r="C11" s="19" t="s">
        <v>189</v>
      </c>
      <c r="D11" s="9">
        <v>104</v>
      </c>
      <c r="E11" s="19">
        <v>1</v>
      </c>
      <c r="F11" s="9">
        <v>61.35</v>
      </c>
      <c r="G11" s="19" t="s">
        <v>186</v>
      </c>
      <c r="H11" s="9">
        <v>0.54</v>
      </c>
      <c r="I11" s="9">
        <v>1.2</v>
      </c>
      <c r="J11" s="19" t="s">
        <v>60</v>
      </c>
      <c r="K11" s="19" t="s">
        <v>186</v>
      </c>
      <c r="L11" s="13">
        <v>55040</v>
      </c>
      <c r="M11" s="13">
        <v>63555</v>
      </c>
      <c r="N11" s="13">
        <v>15035</v>
      </c>
      <c r="O11" s="15">
        <f t="shared" si="0"/>
        <v>0.9</v>
      </c>
    </row>
    <row r="12" spans="2:16" ht="15.95" customHeight="1">
      <c r="B12" s="6">
        <v>5</v>
      </c>
      <c r="C12" s="20" t="s">
        <v>190</v>
      </c>
      <c r="D12" s="10">
        <v>105</v>
      </c>
      <c r="E12" s="20">
        <v>1</v>
      </c>
      <c r="F12" s="10">
        <v>62.5</v>
      </c>
      <c r="G12" s="20" t="s">
        <v>186</v>
      </c>
      <c r="H12" s="10">
        <v>0.65</v>
      </c>
      <c r="I12" s="10">
        <v>1.4</v>
      </c>
      <c r="J12" s="20" t="s">
        <v>60</v>
      </c>
      <c r="K12" s="20" t="s">
        <v>186</v>
      </c>
      <c r="L12" s="14">
        <v>57120</v>
      </c>
      <c r="M12" s="14">
        <v>63812</v>
      </c>
      <c r="N12" s="14">
        <v>15227</v>
      </c>
      <c r="O12" s="16">
        <f t="shared" si="0"/>
        <v>0.9</v>
      </c>
    </row>
    <row r="13" spans="2:16" ht="15.95" customHeight="1">
      <c r="B13" s="5">
        <v>6</v>
      </c>
      <c r="C13" s="18" t="s">
        <v>185</v>
      </c>
      <c r="D13" s="8">
        <v>201</v>
      </c>
      <c r="E13" s="18">
        <v>2</v>
      </c>
      <c r="F13" s="8">
        <v>62.5</v>
      </c>
      <c r="G13" s="18" t="s">
        <v>186</v>
      </c>
      <c r="H13" s="8">
        <v>0.65</v>
      </c>
      <c r="I13" s="8">
        <v>1.4</v>
      </c>
      <c r="J13" s="18" t="s">
        <v>60</v>
      </c>
      <c r="K13" s="18" t="s">
        <v>186</v>
      </c>
      <c r="L13" s="12">
        <v>57186</v>
      </c>
      <c r="M13" s="12">
        <v>63812</v>
      </c>
      <c r="N13" s="12">
        <v>15227</v>
      </c>
      <c r="O13" s="11">
        <f t="shared" si="0"/>
        <v>0.9</v>
      </c>
    </row>
    <row r="14" spans="2:16" ht="15.95" customHeight="1">
      <c r="B14" s="7">
        <v>7</v>
      </c>
      <c r="C14" s="19" t="s">
        <v>187</v>
      </c>
      <c r="D14" s="9">
        <v>202</v>
      </c>
      <c r="E14" s="19">
        <v>2</v>
      </c>
      <c r="F14" s="9">
        <v>61.35</v>
      </c>
      <c r="G14" s="19" t="s">
        <v>186</v>
      </c>
      <c r="H14" s="9">
        <v>0.54</v>
      </c>
      <c r="I14" s="9">
        <v>1.2</v>
      </c>
      <c r="J14" s="19" t="s">
        <v>60</v>
      </c>
      <c r="K14" s="19" t="s">
        <v>186</v>
      </c>
      <c r="L14" s="13">
        <v>55025</v>
      </c>
      <c r="M14" s="13">
        <v>63555</v>
      </c>
      <c r="N14" s="13">
        <v>15035</v>
      </c>
      <c r="O14" s="15">
        <f t="shared" si="0"/>
        <v>0.9</v>
      </c>
    </row>
    <row r="15" spans="2:16" ht="15.95" customHeight="1">
      <c r="B15" s="7">
        <v>8</v>
      </c>
      <c r="C15" s="19" t="s">
        <v>188</v>
      </c>
      <c r="D15" s="9">
        <v>203</v>
      </c>
      <c r="E15" s="19">
        <v>2</v>
      </c>
      <c r="F15" s="9">
        <v>63.42</v>
      </c>
      <c r="G15" s="19" t="s">
        <v>186</v>
      </c>
      <c r="H15" s="9">
        <v>0.52</v>
      </c>
      <c r="I15" s="9">
        <v>1.2</v>
      </c>
      <c r="J15" s="19" t="s">
        <v>60</v>
      </c>
      <c r="K15" s="19" t="s">
        <v>186</v>
      </c>
      <c r="L15" s="13">
        <v>56908</v>
      </c>
      <c r="M15" s="13">
        <v>64027</v>
      </c>
      <c r="N15" s="13">
        <v>15380</v>
      </c>
      <c r="O15" s="15">
        <f t="shared" si="0"/>
        <v>0.9</v>
      </c>
    </row>
    <row r="16" spans="2:16" ht="15.95" customHeight="1">
      <c r="B16" s="7">
        <v>9</v>
      </c>
      <c r="C16" s="19" t="s">
        <v>189</v>
      </c>
      <c r="D16" s="9">
        <v>204</v>
      </c>
      <c r="E16" s="19">
        <v>2</v>
      </c>
      <c r="F16" s="9">
        <v>61.35</v>
      </c>
      <c r="G16" s="19" t="s">
        <v>186</v>
      </c>
      <c r="H16" s="9">
        <v>0.54</v>
      </c>
      <c r="I16" s="9">
        <v>1.2</v>
      </c>
      <c r="J16" s="19" t="s">
        <v>60</v>
      </c>
      <c r="K16" s="19" t="s">
        <v>186</v>
      </c>
      <c r="L16" s="13">
        <v>55040</v>
      </c>
      <c r="M16" s="13">
        <v>63555</v>
      </c>
      <c r="N16" s="13">
        <v>15035</v>
      </c>
      <c r="O16" s="15">
        <f t="shared" si="0"/>
        <v>0.9</v>
      </c>
    </row>
    <row r="17" spans="2:15" ht="15.95" customHeight="1">
      <c r="B17" s="6">
        <v>10</v>
      </c>
      <c r="C17" s="20" t="s">
        <v>190</v>
      </c>
      <c r="D17" s="10">
        <v>206</v>
      </c>
      <c r="E17" s="20">
        <v>2</v>
      </c>
      <c r="F17" s="10">
        <v>62.5</v>
      </c>
      <c r="G17" s="20" t="s">
        <v>186</v>
      </c>
      <c r="H17" s="10">
        <v>0.65</v>
      </c>
      <c r="I17" s="10">
        <v>1.4</v>
      </c>
      <c r="J17" s="20" t="s">
        <v>60</v>
      </c>
      <c r="K17" s="20" t="s">
        <v>186</v>
      </c>
      <c r="L17" s="14">
        <v>57120</v>
      </c>
      <c r="M17" s="14">
        <v>63812</v>
      </c>
      <c r="N17" s="14">
        <v>15227</v>
      </c>
      <c r="O17" s="16">
        <f t="shared" si="0"/>
        <v>0.9</v>
      </c>
    </row>
    <row r="18" spans="2:15" ht="15.95" customHeight="1">
      <c r="B18" s="5">
        <v>11</v>
      </c>
      <c r="C18" s="18" t="s">
        <v>191</v>
      </c>
      <c r="D18" s="8">
        <v>301</v>
      </c>
      <c r="E18" s="18">
        <v>3</v>
      </c>
      <c r="F18" s="8">
        <v>75.180000000000007</v>
      </c>
      <c r="G18" s="18" t="s">
        <v>186</v>
      </c>
      <c r="H18" s="8">
        <v>0.67</v>
      </c>
      <c r="I18" s="8">
        <v>1.8</v>
      </c>
      <c r="J18" s="18" t="s">
        <v>60</v>
      </c>
      <c r="K18" s="18" t="s">
        <v>186</v>
      </c>
      <c r="L18" s="12">
        <v>66905</v>
      </c>
      <c r="M18" s="12">
        <v>68909</v>
      </c>
      <c r="N18" s="12">
        <v>17431</v>
      </c>
      <c r="O18" s="11">
        <f t="shared" si="0"/>
        <v>1</v>
      </c>
    </row>
    <row r="19" spans="2:15" ht="15.95" customHeight="1">
      <c r="B19" s="7">
        <v>12</v>
      </c>
      <c r="C19" s="19" t="s">
        <v>192</v>
      </c>
      <c r="D19" s="9">
        <v>302</v>
      </c>
      <c r="E19" s="19">
        <v>3</v>
      </c>
      <c r="F19" s="9">
        <v>80.5</v>
      </c>
      <c r="G19" s="19" t="s">
        <v>186</v>
      </c>
      <c r="H19" s="9">
        <v>0.55000000000000004</v>
      </c>
      <c r="I19" s="9">
        <v>1.6</v>
      </c>
      <c r="J19" s="19" t="s">
        <v>60</v>
      </c>
      <c r="K19" s="19" t="s">
        <v>186</v>
      </c>
      <c r="L19" s="13">
        <v>68817</v>
      </c>
      <c r="M19" s="13">
        <v>70764</v>
      </c>
      <c r="N19" s="13">
        <v>18228</v>
      </c>
      <c r="O19" s="15">
        <f t="shared" si="0"/>
        <v>1</v>
      </c>
    </row>
    <row r="20" spans="2:15" ht="15.95" customHeight="1">
      <c r="B20" s="7">
        <v>13</v>
      </c>
      <c r="C20" s="19" t="s">
        <v>193</v>
      </c>
      <c r="D20" s="9">
        <v>303</v>
      </c>
      <c r="E20" s="19">
        <v>3</v>
      </c>
      <c r="F20" s="9">
        <v>75.180000000000007</v>
      </c>
      <c r="G20" s="19" t="s">
        <v>186</v>
      </c>
      <c r="H20" s="9">
        <v>0.67</v>
      </c>
      <c r="I20" s="9">
        <v>1.8</v>
      </c>
      <c r="J20" s="19" t="s">
        <v>60</v>
      </c>
      <c r="K20" s="19" t="s">
        <v>186</v>
      </c>
      <c r="L20" s="13">
        <v>66950</v>
      </c>
      <c r="M20" s="13">
        <v>68906</v>
      </c>
      <c r="N20" s="13">
        <v>17431</v>
      </c>
      <c r="O20" s="15">
        <f t="shared" si="0"/>
        <v>1</v>
      </c>
    </row>
    <row r="21" spans="2:15" ht="15.95" customHeight="1">
      <c r="B21" s="7">
        <v>14</v>
      </c>
      <c r="C21" s="19"/>
      <c r="D21" s="9"/>
      <c r="E21" s="19"/>
      <c r="F21" s="9"/>
      <c r="G21" s="19"/>
      <c r="H21" s="9"/>
      <c r="I21" s="9"/>
      <c r="J21" s="19"/>
      <c r="K21" s="19"/>
      <c r="L21" s="13"/>
      <c r="M21" s="13"/>
      <c r="N21" s="13"/>
      <c r="O21" s="15" t="str">
        <f t="shared" si="0"/>
        <v/>
      </c>
    </row>
    <row r="22" spans="2:15" ht="15.95" customHeight="1">
      <c r="B22" s="6">
        <v>15</v>
      </c>
      <c r="C22" s="20"/>
      <c r="D22" s="10"/>
      <c r="E22" s="20"/>
      <c r="F22" s="10"/>
      <c r="G22" s="20"/>
      <c r="H22" s="10"/>
      <c r="I22" s="10"/>
      <c r="J22" s="20"/>
      <c r="K22" s="20"/>
      <c r="L22" s="14"/>
      <c r="M22" s="14"/>
      <c r="N22" s="14"/>
      <c r="O22" s="16" t="str">
        <f t="shared" si="0"/>
        <v/>
      </c>
    </row>
    <row r="23" spans="2:15" ht="15.95" customHeight="1">
      <c r="B23" s="5">
        <v>16</v>
      </c>
      <c r="C23" s="18"/>
      <c r="D23" s="8"/>
      <c r="E23" s="18"/>
      <c r="F23" s="8"/>
      <c r="G23" s="18"/>
      <c r="H23" s="8"/>
      <c r="I23" s="8"/>
      <c r="J23" s="18"/>
      <c r="K23" s="18"/>
      <c r="L23" s="12"/>
      <c r="M23" s="12"/>
      <c r="N23" s="12"/>
      <c r="O23" s="11" t="str">
        <f t="shared" si="0"/>
        <v/>
      </c>
    </row>
    <row r="24" spans="2:15" ht="15.95" customHeight="1">
      <c r="B24" s="7">
        <v>17</v>
      </c>
      <c r="C24" s="19"/>
      <c r="D24" s="9"/>
      <c r="E24" s="19"/>
      <c r="F24" s="9"/>
      <c r="G24" s="19"/>
      <c r="H24" s="9"/>
      <c r="I24" s="9"/>
      <c r="J24" s="19"/>
      <c r="K24" s="19"/>
      <c r="L24" s="13"/>
      <c r="M24" s="13"/>
      <c r="N24" s="13"/>
      <c r="O24" s="15" t="str">
        <f t="shared" si="0"/>
        <v/>
      </c>
    </row>
    <row r="25" spans="2:15" ht="15.95" customHeight="1">
      <c r="B25" s="7">
        <v>18</v>
      </c>
      <c r="C25" s="19"/>
      <c r="D25" s="9"/>
      <c r="E25" s="19"/>
      <c r="F25" s="9"/>
      <c r="G25" s="19"/>
      <c r="H25" s="9"/>
      <c r="I25" s="9"/>
      <c r="J25" s="19"/>
      <c r="K25" s="19"/>
      <c r="L25" s="13"/>
      <c r="M25" s="13"/>
      <c r="N25" s="13"/>
      <c r="O25" s="15" t="str">
        <f t="shared" si="0"/>
        <v/>
      </c>
    </row>
    <row r="26" spans="2:15" ht="15.95" customHeight="1">
      <c r="B26" s="7">
        <v>19</v>
      </c>
      <c r="C26" s="19"/>
      <c r="D26" s="9"/>
      <c r="E26" s="19"/>
      <c r="F26" s="9"/>
      <c r="G26" s="19"/>
      <c r="H26" s="9"/>
      <c r="I26" s="9"/>
      <c r="J26" s="19"/>
      <c r="K26" s="19"/>
      <c r="L26" s="13"/>
      <c r="M26" s="13"/>
      <c r="N26" s="13"/>
      <c r="O26" s="15" t="str">
        <f t="shared" si="0"/>
        <v/>
      </c>
    </row>
    <row r="27" spans="2:15" ht="15.95" customHeight="1">
      <c r="B27" s="6">
        <v>20</v>
      </c>
      <c r="C27" s="20"/>
      <c r="D27" s="10"/>
      <c r="E27" s="20"/>
      <c r="F27" s="10"/>
      <c r="G27" s="20"/>
      <c r="H27" s="10"/>
      <c r="I27" s="10"/>
      <c r="J27" s="20"/>
      <c r="K27" s="20"/>
      <c r="L27" s="14"/>
      <c r="M27" s="14"/>
      <c r="N27" s="14"/>
      <c r="O27" s="16" t="str">
        <f t="shared" si="0"/>
        <v/>
      </c>
    </row>
    <row r="28" spans="2:15" ht="15.95" customHeight="1">
      <c r="B28" s="5">
        <v>21</v>
      </c>
      <c r="C28" s="18"/>
      <c r="D28" s="8"/>
      <c r="E28" s="18"/>
      <c r="F28" s="8"/>
      <c r="G28" s="18"/>
      <c r="H28" s="8"/>
      <c r="I28" s="8"/>
      <c r="J28" s="18"/>
      <c r="K28" s="18"/>
      <c r="L28" s="12"/>
      <c r="M28" s="12"/>
      <c r="N28" s="12"/>
      <c r="O28" s="11" t="str">
        <f t="shared" si="0"/>
        <v/>
      </c>
    </row>
    <row r="29" spans="2:15" ht="15.95" customHeight="1">
      <c r="B29" s="7">
        <v>22</v>
      </c>
      <c r="C29" s="19"/>
      <c r="D29" s="9"/>
      <c r="E29" s="19"/>
      <c r="F29" s="9"/>
      <c r="G29" s="19"/>
      <c r="H29" s="9"/>
      <c r="I29" s="9"/>
      <c r="J29" s="19"/>
      <c r="K29" s="19"/>
      <c r="L29" s="13"/>
      <c r="M29" s="13"/>
      <c r="N29" s="13"/>
      <c r="O29" s="15" t="str">
        <f t="shared" si="0"/>
        <v/>
      </c>
    </row>
    <row r="30" spans="2:15" ht="15.95" customHeight="1">
      <c r="B30" s="7">
        <v>23</v>
      </c>
      <c r="C30" s="19"/>
      <c r="D30" s="9"/>
      <c r="E30" s="19"/>
      <c r="F30" s="9"/>
      <c r="G30" s="19"/>
      <c r="H30" s="9"/>
      <c r="I30" s="9"/>
      <c r="J30" s="19"/>
      <c r="K30" s="19"/>
      <c r="L30" s="13"/>
      <c r="M30" s="13"/>
      <c r="N30" s="13"/>
      <c r="O30" s="15" t="str">
        <f t="shared" si="0"/>
        <v/>
      </c>
    </row>
    <row r="31" spans="2:15" ht="15.95" customHeight="1">
      <c r="B31" s="7">
        <v>24</v>
      </c>
      <c r="C31" s="19"/>
      <c r="D31" s="9"/>
      <c r="E31" s="19"/>
      <c r="F31" s="9"/>
      <c r="G31" s="19"/>
      <c r="H31" s="9"/>
      <c r="I31" s="9"/>
      <c r="J31" s="19"/>
      <c r="K31" s="19"/>
      <c r="L31" s="13"/>
      <c r="M31" s="13"/>
      <c r="N31" s="13"/>
      <c r="O31" s="15" t="str">
        <f t="shared" si="0"/>
        <v/>
      </c>
    </row>
    <row r="32" spans="2:15" ht="15.95" customHeight="1">
      <c r="B32" s="6">
        <v>25</v>
      </c>
      <c r="C32" s="20"/>
      <c r="D32" s="10"/>
      <c r="E32" s="20"/>
      <c r="F32" s="10"/>
      <c r="G32" s="20"/>
      <c r="H32" s="10"/>
      <c r="I32" s="10"/>
      <c r="J32" s="20"/>
      <c r="K32" s="20"/>
      <c r="L32" s="14"/>
      <c r="M32" s="14"/>
      <c r="N32" s="14"/>
      <c r="O32" s="16" t="str">
        <f t="shared" si="0"/>
        <v/>
      </c>
    </row>
    <row r="33" spans="2:15" ht="15.95" customHeight="1">
      <c r="B33" s="5">
        <v>26</v>
      </c>
      <c r="C33" s="18"/>
      <c r="D33" s="8"/>
      <c r="E33" s="18"/>
      <c r="F33" s="8"/>
      <c r="G33" s="18"/>
      <c r="H33" s="8"/>
      <c r="I33" s="8"/>
      <c r="J33" s="18"/>
      <c r="K33" s="18"/>
      <c r="L33" s="12"/>
      <c r="M33" s="12"/>
      <c r="N33" s="12"/>
      <c r="O33" s="11" t="str">
        <f t="shared" si="0"/>
        <v/>
      </c>
    </row>
    <row r="34" spans="2:15" ht="15.95" customHeight="1">
      <c r="B34" s="7">
        <v>27</v>
      </c>
      <c r="C34" s="19"/>
      <c r="D34" s="9"/>
      <c r="E34" s="19"/>
      <c r="F34" s="9"/>
      <c r="G34" s="19"/>
      <c r="H34" s="9"/>
      <c r="I34" s="9"/>
      <c r="J34" s="19"/>
      <c r="K34" s="19"/>
      <c r="L34" s="13"/>
      <c r="M34" s="13"/>
      <c r="N34" s="13"/>
      <c r="O34" s="15" t="str">
        <f t="shared" si="0"/>
        <v/>
      </c>
    </row>
    <row r="35" spans="2:15" ht="15.95" customHeight="1">
      <c r="B35" s="7">
        <v>28</v>
      </c>
      <c r="C35" s="19"/>
      <c r="D35" s="9"/>
      <c r="E35" s="19"/>
      <c r="F35" s="9"/>
      <c r="G35" s="19"/>
      <c r="H35" s="9"/>
      <c r="I35" s="9"/>
      <c r="J35" s="19"/>
      <c r="K35" s="19"/>
      <c r="L35" s="13"/>
      <c r="M35" s="13"/>
      <c r="N35" s="13"/>
      <c r="O35" s="15" t="str">
        <f t="shared" si="0"/>
        <v/>
      </c>
    </row>
    <row r="36" spans="2:15" ht="15.95" customHeight="1">
      <c r="B36" s="7">
        <v>29</v>
      </c>
      <c r="C36" s="19"/>
      <c r="D36" s="9"/>
      <c r="E36" s="19"/>
      <c r="F36" s="9"/>
      <c r="G36" s="19"/>
      <c r="H36" s="9"/>
      <c r="I36" s="9"/>
      <c r="J36" s="19"/>
      <c r="K36" s="19"/>
      <c r="L36" s="13"/>
      <c r="M36" s="13"/>
      <c r="N36" s="13"/>
      <c r="O36" s="15" t="str">
        <f t="shared" si="0"/>
        <v/>
      </c>
    </row>
    <row r="37" spans="2:15" ht="15.95" customHeight="1">
      <c r="B37" s="6">
        <v>30</v>
      </c>
      <c r="C37" s="20"/>
      <c r="D37" s="10"/>
      <c r="E37" s="20"/>
      <c r="F37" s="10"/>
      <c r="G37" s="20"/>
      <c r="H37" s="10"/>
      <c r="I37" s="10"/>
      <c r="J37" s="20"/>
      <c r="K37" s="20"/>
      <c r="L37" s="14"/>
      <c r="M37" s="14"/>
      <c r="N37" s="14"/>
      <c r="O37" s="16" t="str">
        <f t="shared" si="0"/>
        <v/>
      </c>
    </row>
    <row r="38" spans="2:15" ht="15.95" customHeight="1">
      <c r="B38" s="5">
        <v>31</v>
      </c>
      <c r="C38" s="18"/>
      <c r="D38" s="8"/>
      <c r="E38" s="18"/>
      <c r="F38" s="8"/>
      <c r="G38" s="18"/>
      <c r="H38" s="8"/>
      <c r="I38" s="8"/>
      <c r="J38" s="18"/>
      <c r="K38" s="18"/>
      <c r="L38" s="12"/>
      <c r="M38" s="12"/>
      <c r="N38" s="12"/>
      <c r="O38" s="11" t="str">
        <f t="shared" si="0"/>
        <v/>
      </c>
    </row>
    <row r="39" spans="2:15" ht="15.95" customHeight="1">
      <c r="B39" s="7">
        <v>32</v>
      </c>
      <c r="C39" s="19"/>
      <c r="D39" s="9"/>
      <c r="E39" s="19"/>
      <c r="F39" s="9"/>
      <c r="G39" s="19"/>
      <c r="H39" s="9"/>
      <c r="I39" s="9"/>
      <c r="J39" s="19"/>
      <c r="K39" s="19"/>
      <c r="L39" s="13"/>
      <c r="M39" s="13"/>
      <c r="N39" s="13"/>
      <c r="O39" s="15" t="str">
        <f t="shared" si="0"/>
        <v/>
      </c>
    </row>
    <row r="40" spans="2:15" ht="15.95" customHeight="1">
      <c r="B40" s="7">
        <v>33</v>
      </c>
      <c r="C40" s="19"/>
      <c r="D40" s="9"/>
      <c r="E40" s="19"/>
      <c r="F40" s="9"/>
      <c r="G40" s="19"/>
      <c r="H40" s="9"/>
      <c r="I40" s="9"/>
      <c r="J40" s="19"/>
      <c r="K40" s="19"/>
      <c r="L40" s="13"/>
      <c r="M40" s="13"/>
      <c r="N40" s="13"/>
      <c r="O40" s="15" t="str">
        <f t="shared" si="0"/>
        <v/>
      </c>
    </row>
    <row r="41" spans="2:15" ht="15.95" customHeight="1">
      <c r="B41" s="7">
        <v>34</v>
      </c>
      <c r="C41" s="19"/>
      <c r="D41" s="9"/>
      <c r="E41" s="19"/>
      <c r="F41" s="9"/>
      <c r="G41" s="19"/>
      <c r="H41" s="9"/>
      <c r="I41" s="9"/>
      <c r="J41" s="19"/>
      <c r="K41" s="19"/>
      <c r="L41" s="13"/>
      <c r="M41" s="13"/>
      <c r="N41" s="13"/>
      <c r="O41" s="15" t="str">
        <f t="shared" si="0"/>
        <v/>
      </c>
    </row>
    <row r="42" spans="2:15" ht="15.95" customHeight="1">
      <c r="B42" s="6">
        <v>35</v>
      </c>
      <c r="C42" s="20"/>
      <c r="D42" s="10"/>
      <c r="E42" s="20"/>
      <c r="F42" s="10"/>
      <c r="G42" s="20"/>
      <c r="H42" s="10"/>
      <c r="I42" s="10"/>
      <c r="J42" s="20"/>
      <c r="K42" s="20"/>
      <c r="L42" s="14"/>
      <c r="M42" s="14"/>
      <c r="N42" s="14"/>
      <c r="O42" s="16" t="str">
        <f t="shared" si="0"/>
        <v/>
      </c>
    </row>
    <row r="43" spans="2:15" ht="15.95" customHeight="1">
      <c r="B43" s="5">
        <v>36</v>
      </c>
      <c r="C43" s="18"/>
      <c r="D43" s="8"/>
      <c r="E43" s="18"/>
      <c r="F43" s="8"/>
      <c r="G43" s="18"/>
      <c r="H43" s="8"/>
      <c r="I43" s="8"/>
      <c r="J43" s="18"/>
      <c r="K43" s="18"/>
      <c r="L43" s="12"/>
      <c r="M43" s="12"/>
      <c r="N43" s="12"/>
      <c r="O43" s="11" t="str">
        <f t="shared" si="0"/>
        <v/>
      </c>
    </row>
    <row r="44" spans="2:15" ht="15.95" customHeight="1">
      <c r="B44" s="7">
        <v>37</v>
      </c>
      <c r="C44" s="19"/>
      <c r="D44" s="9"/>
      <c r="E44" s="19"/>
      <c r="F44" s="9"/>
      <c r="G44" s="19"/>
      <c r="H44" s="9"/>
      <c r="I44" s="9"/>
      <c r="J44" s="19"/>
      <c r="K44" s="19"/>
      <c r="L44" s="13"/>
      <c r="M44" s="13"/>
      <c r="N44" s="13"/>
      <c r="O44" s="15" t="str">
        <f t="shared" si="0"/>
        <v/>
      </c>
    </row>
    <row r="45" spans="2:15" ht="15.95" customHeight="1">
      <c r="B45" s="7">
        <v>38</v>
      </c>
      <c r="C45" s="19"/>
      <c r="D45" s="9"/>
      <c r="E45" s="19"/>
      <c r="F45" s="9"/>
      <c r="G45" s="19"/>
      <c r="H45" s="9"/>
      <c r="I45" s="9"/>
      <c r="J45" s="19"/>
      <c r="K45" s="19"/>
      <c r="L45" s="13"/>
      <c r="M45" s="13"/>
      <c r="N45" s="13"/>
      <c r="O45" s="15" t="str">
        <f t="shared" si="0"/>
        <v/>
      </c>
    </row>
    <row r="46" spans="2:15" ht="15.95" customHeight="1">
      <c r="B46" s="7">
        <v>39</v>
      </c>
      <c r="C46" s="19"/>
      <c r="D46" s="9"/>
      <c r="E46" s="19"/>
      <c r="F46" s="9"/>
      <c r="G46" s="19"/>
      <c r="H46" s="9"/>
      <c r="I46" s="9"/>
      <c r="J46" s="19"/>
      <c r="K46" s="19"/>
      <c r="L46" s="13"/>
      <c r="M46" s="13"/>
      <c r="N46" s="13"/>
      <c r="O46" s="15" t="str">
        <f t="shared" si="0"/>
        <v/>
      </c>
    </row>
    <row r="47" spans="2:15" ht="15.95" customHeight="1">
      <c r="B47" s="6">
        <v>40</v>
      </c>
      <c r="C47" s="20"/>
      <c r="D47" s="10"/>
      <c r="E47" s="20"/>
      <c r="F47" s="10"/>
      <c r="G47" s="20"/>
      <c r="H47" s="10"/>
      <c r="I47" s="10"/>
      <c r="J47" s="20"/>
      <c r="K47" s="20"/>
      <c r="L47" s="14"/>
      <c r="M47" s="14"/>
      <c r="N47" s="14"/>
      <c r="O47" s="17" t="str">
        <f t="shared" si="0"/>
        <v/>
      </c>
    </row>
    <row r="48" spans="2:15"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mergeCells count="10">
    <mergeCell ref="B4:B7"/>
    <mergeCell ref="C4:C7"/>
    <mergeCell ref="D4:D7"/>
    <mergeCell ref="E4:E6"/>
    <mergeCell ref="F4:F6"/>
    <mergeCell ref="G4:O4"/>
    <mergeCell ref="G5:J5"/>
    <mergeCell ref="K5:O5"/>
    <mergeCell ref="J6:J7"/>
    <mergeCell ref="O6:O7"/>
  </mergeCells>
  <phoneticPr fontId="1"/>
  <dataValidations count="2">
    <dataValidation type="list" allowBlank="1" showInputMessage="1" showErrorMessage="1" sqref="J8:J47" xr:uid="{951999A3-53CA-4D37-A1EB-6A60C6B82C63}">
      <formula1>"○,×"</formula1>
    </dataValidation>
    <dataValidation type="list" allowBlank="1" showInputMessage="1" showErrorMessage="1" sqref="G8:G47 K8:K47" xr:uid="{47E499E9-BABB-4E9A-BB10-A44EFE8AE7E8}">
      <formula1>"標準計算,仕様基準"</formula1>
    </dataValidation>
  </dataValidations>
  <pageMargins left="0.39370078740157483" right="0.19685039370078741" top="0.59055118110236227"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第四面　原本 記載例</vt:lpstr>
      <vt:lpstr>第四面_集約版</vt:lpstr>
      <vt:lpstr>第四面案①</vt:lpstr>
      <vt:lpstr>第四面案①記載例</vt:lpstr>
      <vt:lpstr>第五面_集約版</vt:lpstr>
      <vt:lpstr>第五面案①大臣が認める (記載例)</vt:lpstr>
      <vt:lpstr>第五面案②大臣が認める (基準追加)</vt:lpstr>
      <vt:lpstr>第五面案②大臣が認める (記載例)</vt:lpstr>
      <vt:lpstr>第五面_集約版!Print_Area</vt:lpstr>
      <vt:lpstr>'第五面案①大臣が認める (記載例)'!Print_Area</vt:lpstr>
      <vt:lpstr>'第五面案②大臣が認める (基準追加)'!Print_Area</vt:lpstr>
      <vt:lpstr>'第五面案②大臣が認める (記載例)'!Print_Area</vt:lpstr>
      <vt:lpstr>第四面_集約版!Print_Area</vt:lpstr>
      <vt:lpstr>第四面案①!Print_Area</vt:lpstr>
      <vt:lpstr>第四面案①記載例!Print_Area</vt:lpstr>
      <vt:lpstr>第五面_集約版!Print_Titles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日本懸鼓センター</dc:creator>
  <cp:keywords/>
  <dc:description/>
  <cp:lastModifiedBy/>
  <cp:revision/>
  <dcterms:created xsi:type="dcterms:W3CDTF">2025-03-10T09:07:43Z</dcterms:created>
  <dcterms:modified xsi:type="dcterms:W3CDTF">2025-08-01T04:41:04Z</dcterms:modified>
  <cp:category/>
  <cp:contentStatus/>
</cp:coreProperties>
</file>